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'Лист1'!$A$1:$V$98</definedName>
  </definedNames>
  <calcPr fullCalcOnLoad="1" refMode="R1C1"/>
</workbook>
</file>

<file path=xl/sharedStrings.xml><?xml version="1.0" encoding="utf-8"?>
<sst xmlns="http://schemas.openxmlformats.org/spreadsheetml/2006/main" count="366" uniqueCount="51">
  <si>
    <t>к приказу ФАС России</t>
  </si>
  <si>
    <t>от 23.12.2011 № 893</t>
  </si>
  <si>
    <t>Информация о регистрации и ходе реализации заявок на доступ к услугам по транспортировке газа</t>
  </si>
  <si>
    <t>№ п/п</t>
  </si>
  <si>
    <t>Суммарные объемы газа в соответствии с поступившими заявками,
тыс. куб. м</t>
  </si>
  <si>
    <t>Суммарные объемы газа в соответствии с удовлетворенными заявками,
тыс. куб. м</t>
  </si>
  <si>
    <t>Природный газ</t>
  </si>
  <si>
    <t>Отбензинен-
ный сухой газ</t>
  </si>
  <si>
    <t>1</t>
  </si>
  <si>
    <t>Приложение 2а</t>
  </si>
  <si>
    <t>Количество поступив-ших заявок на тран-спортиров-ку газа по газораспре-делитель-ной сети, шт.</t>
  </si>
  <si>
    <t>Количество удовлетво-ренных заявок на транспорти-ровку газа по газораспре-делитель-ной сети, шт.</t>
  </si>
  <si>
    <t>Суммарные объемы газа в соответствии с находящими-ся на рассмотрении заявками,
тыс. куб. м</t>
  </si>
  <si>
    <t>Зона входа в газораспределитель-ную сеть</t>
  </si>
  <si>
    <t>Количество находя-щихся на рассмотре-нии заявок на транспор-тировку газа по газораспре-делитель-ной сети, шт.</t>
  </si>
  <si>
    <t>Суммарные объемы газа в соответ-ствии с отклонен-ными заявками,
тыс. куб. м</t>
  </si>
  <si>
    <t>Количество отклонен-ных заявок на транспор-тировку газа по газораспре-делитель-ной сети, шт.</t>
  </si>
  <si>
    <t>Наименование газораспределитель-ной сети</t>
  </si>
  <si>
    <t>Зона выхода из газораспределитель-ной сети</t>
  </si>
  <si>
    <t>Сеть газораспределения Центрального административного округа</t>
  </si>
  <si>
    <t>Сеть газораспределения Советского административного округа</t>
  </si>
  <si>
    <t>Сеть газораспределения Октябрьского административного округа</t>
  </si>
  <si>
    <t>Сеть газораспределения Кировского административного округа</t>
  </si>
  <si>
    <t>Сеть газораспределения Ленинского административного округа</t>
  </si>
  <si>
    <t>Сеть газораспределения  с. Красноярка</t>
  </si>
  <si>
    <t>Сеть газораспределения  с. Розовка</t>
  </si>
  <si>
    <t>2</t>
  </si>
  <si>
    <t>3</t>
  </si>
  <si>
    <t>4</t>
  </si>
  <si>
    <t>-</t>
  </si>
  <si>
    <t>ГРС-3: от выходного фланца задвижки Ду1000</t>
  </si>
  <si>
    <t>1. ГРС-1;                                    2. ГРС-6: в выходной фланец задвижки Ду150 газопровода высокого давления к пос. Береговой</t>
  </si>
  <si>
    <t>ГРС-4</t>
  </si>
  <si>
    <t>ГРС-5</t>
  </si>
  <si>
    <t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</t>
  </si>
  <si>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</si>
  <si>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Граница разграничения балансовой ответственности с:      1.Коммунально-бытовыми предприятиями         2. Частными лицами   3. Смежными ГРО</t>
  </si>
  <si>
    <t>Граница разграничения балансовой ответственности с:       1. Частными лицами   2. Смежными ГРО</t>
  </si>
  <si>
    <t>Всего</t>
  </si>
  <si>
    <t>юр.лица</t>
  </si>
  <si>
    <t>физ.лица</t>
  </si>
  <si>
    <t>5</t>
  </si>
  <si>
    <t>6</t>
  </si>
  <si>
    <t>7</t>
  </si>
  <si>
    <t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         2. в подземный газопровод Ду225 слева от автодороги Омск - Черлак между ПК59 и ПК61 (от межпоселкового газопровода ГРП с. Розовка - ГРС-18 пос. Речной)</t>
  </si>
  <si>
    <t>население</t>
  </si>
  <si>
    <t>ВСЕГО</t>
  </si>
  <si>
    <t>по газораспределительным сетям по долгосрочным договорам за 4 квартал 2014 года ООО "Омскгазсеть"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</si>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</sst>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Times New Roman"/>
      <family val="1"/>
    </font>
    <font>
      <sz val="7"/>
      <name val="Arial"/>
      <family val="0"/>
    </font>
    <font>
      <sz val="8"/>
      <name val="Arial"/>
      <family val="0"/>
    </font>
    <font>
      <sz val="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2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89" fontId="31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vertical="center"/>
    </xf>
    <xf numFmtId="189" fontId="33" fillId="0" borderId="10" xfId="0" applyNumberFormat="1" applyFont="1" applyBorder="1" applyAlignment="1">
      <alignment horizontal="center" wrapText="1"/>
    </xf>
    <xf numFmtId="189" fontId="31" fillId="24" borderId="10" xfId="0" applyNumberFormat="1" applyFont="1" applyFill="1" applyBorder="1" applyAlignment="1">
      <alignment horizontal="center" wrapText="1"/>
    </xf>
    <xf numFmtId="0" fontId="7" fillId="25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25" borderId="10" xfId="0" applyFont="1" applyFill="1" applyBorder="1" applyAlignment="1">
      <alignment horizontal="center" vertical="top" wrapText="1"/>
    </xf>
    <xf numFmtId="0" fontId="6" fillId="25" borderId="10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25" borderId="14" xfId="0" applyNumberFormat="1" applyFont="1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189" fontId="6" fillId="25" borderId="14" xfId="0" applyNumberFormat="1" applyFont="1" applyFill="1" applyBorder="1" applyAlignment="1">
      <alignment horizontal="center" vertical="center"/>
    </xf>
    <xf numFmtId="189" fontId="0" fillId="25" borderId="11" xfId="0" applyNumberFormat="1" applyFill="1" applyBorder="1" applyAlignment="1">
      <alignment horizontal="center" vertical="center"/>
    </xf>
    <xf numFmtId="189" fontId="0" fillId="25" borderId="15" xfId="0" applyNumberForma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9" fontId="32" fillId="25" borderId="11" xfId="0" applyNumberFormat="1" applyFont="1" applyFill="1" applyBorder="1" applyAlignment="1">
      <alignment horizontal="center" vertical="center"/>
    </xf>
    <xf numFmtId="189" fontId="32" fillId="25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1" fontId="6" fillId="25" borderId="11" xfId="0" applyNumberFormat="1" applyFont="1" applyFill="1" applyBorder="1" applyAlignment="1">
      <alignment horizontal="center" vertical="center"/>
    </xf>
    <xf numFmtId="1" fontId="6" fillId="25" borderId="15" xfId="0" applyNumberFormat="1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/>
    </xf>
    <xf numFmtId="189" fontId="6" fillId="25" borderId="11" xfId="0" applyNumberFormat="1" applyFont="1" applyFill="1" applyBorder="1" applyAlignment="1">
      <alignment horizontal="center" vertical="center"/>
    </xf>
    <xf numFmtId="189" fontId="6" fillId="25" borderId="15" xfId="0" applyNumberFormat="1" applyFont="1" applyFill="1" applyBorder="1" applyAlignment="1">
      <alignment horizontal="center" vertical="center"/>
    </xf>
    <xf numFmtId="186" fontId="6" fillId="25" borderId="14" xfId="0" applyNumberFormat="1" applyFont="1" applyFill="1" applyBorder="1" applyAlignment="1">
      <alignment horizontal="center" vertical="center"/>
    </xf>
    <xf numFmtId="186" fontId="7" fillId="25" borderId="14" xfId="0" applyNumberFormat="1" applyFont="1" applyFill="1" applyBorder="1" applyAlignment="1">
      <alignment horizontal="center" vertical="center"/>
    </xf>
    <xf numFmtId="2" fontId="6" fillId="25" borderId="14" xfId="0" applyNumberFormat="1" applyFont="1" applyFill="1" applyBorder="1" applyAlignment="1">
      <alignment horizontal="center" vertical="center"/>
    </xf>
    <xf numFmtId="2" fontId="6" fillId="25" borderId="11" xfId="0" applyNumberFormat="1" applyFont="1" applyFill="1" applyBorder="1" applyAlignment="1">
      <alignment horizontal="center" vertical="center"/>
    </xf>
    <xf numFmtId="2" fontId="6" fillId="25" borderId="15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189" fontId="7" fillId="0" borderId="14" xfId="0" applyNumberFormat="1" applyFont="1" applyBorder="1" applyAlignment="1">
      <alignment horizontal="center" vertical="center" wrapText="1"/>
    </xf>
    <xf numFmtId="189" fontId="0" fillId="0" borderId="11" xfId="0" applyNumberFormat="1" applyBorder="1" applyAlignment="1">
      <alignment horizontal="center" wrapText="1"/>
    </xf>
    <xf numFmtId="189" fontId="0" fillId="0" borderId="15" xfId="0" applyNumberForma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" fontId="6" fillId="0" borderId="14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189" fontId="7" fillId="25" borderId="10" xfId="0" applyNumberFormat="1" applyFont="1" applyFill="1" applyBorder="1" applyAlignment="1">
      <alignment horizontal="center" vertical="center" wrapText="1"/>
    </xf>
    <xf numFmtId="189" fontId="7" fillId="25" borderId="10" xfId="0" applyNumberFormat="1" applyFont="1" applyFill="1" applyBorder="1" applyAlignment="1">
      <alignment horizontal="center" vertical="distributed" wrapText="1"/>
    </xf>
    <xf numFmtId="0" fontId="7" fillId="25" borderId="10" xfId="0" applyFont="1" applyFill="1" applyBorder="1" applyAlignment="1">
      <alignment horizontal="center" vertical="distributed" wrapText="1"/>
    </xf>
    <xf numFmtId="0" fontId="6" fillId="25" borderId="19" xfId="0" applyFont="1" applyFill="1" applyBorder="1" applyAlignment="1">
      <alignment horizontal="center" vertical="center"/>
    </xf>
    <xf numFmtId="1" fontId="0" fillId="25" borderId="11" xfId="0" applyNumberFormat="1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1" fontId="0" fillId="25" borderId="15" xfId="0" applyNumberFormat="1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6" fillId="25" borderId="20" xfId="0" applyFont="1" applyFill="1" applyBorder="1" applyAlignment="1">
      <alignment horizontal="center" vertical="center"/>
    </xf>
    <xf numFmtId="0" fontId="6" fillId="25" borderId="21" xfId="0" applyFont="1" applyFill="1" applyBorder="1" applyAlignment="1">
      <alignment horizontal="center" vertical="center"/>
    </xf>
    <xf numFmtId="0" fontId="6" fillId="25" borderId="14" xfId="0" applyNumberFormat="1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 wrapText="1"/>
    </xf>
    <xf numFmtId="189" fontId="30" fillId="25" borderId="10" xfId="0" applyNumberFormat="1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/>
    </xf>
    <xf numFmtId="189" fontId="30" fillId="25" borderId="10" xfId="0" applyNumberFormat="1" applyFont="1" applyFill="1" applyBorder="1" applyAlignment="1">
      <alignment horizontal="center" vertical="distributed" wrapText="1"/>
    </xf>
    <xf numFmtId="0" fontId="30" fillId="25" borderId="10" xfId="0" applyFont="1" applyFill="1" applyBorder="1" applyAlignment="1">
      <alignment horizontal="center" vertical="distributed" wrapText="1"/>
    </xf>
    <xf numFmtId="0" fontId="6" fillId="25" borderId="17" xfId="0" applyFont="1" applyFill="1" applyBorder="1" applyAlignment="1">
      <alignment horizontal="center" vertical="center"/>
    </xf>
    <xf numFmtId="0" fontId="6" fillId="25" borderId="11" xfId="0" applyNumberFormat="1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/>
    </xf>
    <xf numFmtId="0" fontId="6" fillId="25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view="pageBreakPreview" zoomScale="110" zoomScaleNormal="90" zoomScaleSheetLayoutView="110" zoomScalePageLayoutView="0" workbookViewId="0" topLeftCell="A1">
      <selection activeCell="L63" sqref="L63:L66"/>
    </sheetView>
  </sheetViews>
  <sheetFormatPr defaultColWidth="9.140625" defaultRowHeight="12.75"/>
  <cols>
    <col min="1" max="1" width="3.00390625" style="0" customWidth="1"/>
    <col min="2" max="2" width="24.140625" style="0" customWidth="1"/>
    <col min="3" max="3" width="21.7109375" style="0" customWidth="1"/>
    <col min="4" max="4" width="16.7109375" style="0" customWidth="1"/>
    <col min="5" max="5" width="5.57421875" style="0" customWidth="1"/>
    <col min="6" max="6" width="3.7109375" style="0" customWidth="1"/>
    <col min="7" max="7" width="6.8515625" style="0" customWidth="1"/>
    <col min="8" max="8" width="7.7109375" style="0" customWidth="1"/>
    <col min="9" max="9" width="3.7109375" style="0" customWidth="1"/>
    <col min="10" max="10" width="4.8515625" style="0" customWidth="1"/>
    <col min="11" max="11" width="3.57421875" style="0" customWidth="1"/>
    <col min="12" max="12" width="5.00390625" style="0" customWidth="1"/>
    <col min="13" max="13" width="4.140625" style="0" customWidth="1"/>
    <col min="14" max="14" width="5.00390625" style="0" customWidth="1"/>
    <col min="15" max="15" width="3.57421875" style="0" customWidth="1"/>
    <col min="16" max="16" width="6.00390625" style="0" customWidth="1"/>
    <col min="17" max="17" width="3.7109375" style="0" customWidth="1"/>
    <col min="18" max="18" width="5.00390625" style="0" customWidth="1"/>
    <col min="19" max="19" width="4.28125" style="0" customWidth="1"/>
    <col min="20" max="20" width="7.140625" style="0" customWidth="1"/>
    <col min="21" max="21" width="7.28125" style="0" customWidth="1"/>
    <col min="22" max="22" width="3.8515625" style="0" customWidth="1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4" t="s">
        <v>9</v>
      </c>
      <c r="S1" s="24"/>
      <c r="T1" s="24"/>
      <c r="U1" s="24"/>
      <c r="V1" s="24"/>
    </row>
    <row r="2" spans="1:2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4" t="s">
        <v>0</v>
      </c>
      <c r="R2" s="24"/>
      <c r="S2" s="24"/>
      <c r="T2" s="24"/>
      <c r="U2" s="24"/>
      <c r="V2" s="24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24" t="s">
        <v>1</v>
      </c>
      <c r="S3" s="25"/>
      <c r="T3" s="25"/>
      <c r="U3" s="25"/>
      <c r="V3" s="25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2"/>
      <c r="S4" s="4"/>
      <c r="T4" s="4"/>
      <c r="U4" s="4"/>
      <c r="V4" s="4"/>
    </row>
    <row r="5" spans="1:22" ht="16.5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6.5">
      <c r="A6" s="26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6"/>
      <c r="V7" s="5"/>
    </row>
    <row r="8" spans="1:22" ht="153.75" customHeight="1">
      <c r="A8" s="7" t="s">
        <v>3</v>
      </c>
      <c r="B8" s="9" t="s">
        <v>17</v>
      </c>
      <c r="C8" s="9" t="s">
        <v>13</v>
      </c>
      <c r="D8" s="9" t="s">
        <v>18</v>
      </c>
      <c r="E8" s="27" t="s">
        <v>10</v>
      </c>
      <c r="F8" s="27"/>
      <c r="G8" s="27" t="s">
        <v>4</v>
      </c>
      <c r="H8" s="27"/>
      <c r="I8" s="27"/>
      <c r="J8" s="27" t="s">
        <v>16</v>
      </c>
      <c r="K8" s="27"/>
      <c r="L8" s="27" t="s">
        <v>15</v>
      </c>
      <c r="M8" s="27"/>
      <c r="N8" s="28" t="s">
        <v>14</v>
      </c>
      <c r="O8" s="28"/>
      <c r="P8" s="28" t="s">
        <v>12</v>
      </c>
      <c r="Q8" s="28"/>
      <c r="R8" s="27" t="s">
        <v>11</v>
      </c>
      <c r="S8" s="27"/>
      <c r="T8" s="27" t="s">
        <v>5</v>
      </c>
      <c r="U8" s="27"/>
      <c r="V8" s="27"/>
    </row>
    <row r="9" spans="1:22" ht="12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/>
      <c r="G9" s="23">
        <v>6</v>
      </c>
      <c r="H9" s="23"/>
      <c r="I9" s="23"/>
      <c r="J9" s="23">
        <v>7</v>
      </c>
      <c r="K9" s="23"/>
      <c r="L9" s="23">
        <v>8</v>
      </c>
      <c r="M9" s="23"/>
      <c r="N9" s="29">
        <v>9</v>
      </c>
      <c r="O9" s="29"/>
      <c r="P9" s="29">
        <v>10</v>
      </c>
      <c r="Q9" s="29"/>
      <c r="R9" s="23">
        <v>11</v>
      </c>
      <c r="S9" s="23"/>
      <c r="T9" s="23">
        <v>12</v>
      </c>
      <c r="U9" s="23"/>
      <c r="V9" s="23"/>
    </row>
    <row r="10" spans="1:22" ht="51.75">
      <c r="A10" s="23"/>
      <c r="B10" s="23"/>
      <c r="C10" s="23"/>
      <c r="D10" s="23"/>
      <c r="E10" s="8" t="s">
        <v>6</v>
      </c>
      <c r="F10" s="8" t="s">
        <v>7</v>
      </c>
      <c r="G10" s="21" t="s">
        <v>6</v>
      </c>
      <c r="H10" s="22"/>
      <c r="I10" s="8" t="s">
        <v>7</v>
      </c>
      <c r="J10" s="8" t="s">
        <v>6</v>
      </c>
      <c r="K10" s="8" t="s">
        <v>7</v>
      </c>
      <c r="L10" s="8" t="s">
        <v>6</v>
      </c>
      <c r="M10" s="8" t="s">
        <v>7</v>
      </c>
      <c r="N10" s="19" t="s">
        <v>6</v>
      </c>
      <c r="O10" s="19" t="s">
        <v>7</v>
      </c>
      <c r="P10" s="19" t="s">
        <v>6</v>
      </c>
      <c r="Q10" s="19" t="s">
        <v>7</v>
      </c>
      <c r="R10" s="8" t="s">
        <v>6</v>
      </c>
      <c r="S10" s="8" t="s">
        <v>7</v>
      </c>
      <c r="T10" s="21" t="s">
        <v>6</v>
      </c>
      <c r="U10" s="22"/>
      <c r="V10" s="8" t="s">
        <v>7</v>
      </c>
    </row>
    <row r="11" spans="1:22" ht="12.75">
      <c r="A11" s="48" t="s">
        <v>8</v>
      </c>
      <c r="B11" s="52" t="s">
        <v>19</v>
      </c>
      <c r="C11" s="56" t="s">
        <v>30</v>
      </c>
      <c r="D11" s="60" t="s">
        <v>35</v>
      </c>
      <c r="E11" s="33">
        <f>E15+E19</f>
        <v>72</v>
      </c>
      <c r="F11" s="36" t="s">
        <v>29</v>
      </c>
      <c r="G11" s="89" t="s">
        <v>38</v>
      </c>
      <c r="H11" s="90">
        <f>H12+H13+H14</f>
        <v>42265.240999999995</v>
      </c>
      <c r="I11" s="30" t="s">
        <v>29</v>
      </c>
      <c r="J11" s="38">
        <v>0</v>
      </c>
      <c r="K11" s="30" t="s">
        <v>29</v>
      </c>
      <c r="L11" s="39">
        <v>0</v>
      </c>
      <c r="M11" s="30" t="s">
        <v>29</v>
      </c>
      <c r="N11" s="33">
        <v>1</v>
      </c>
      <c r="O11" s="36" t="s">
        <v>29</v>
      </c>
      <c r="P11" s="40">
        <v>127.8</v>
      </c>
      <c r="Q11" s="36" t="s">
        <v>29</v>
      </c>
      <c r="R11" s="33">
        <f>R15+R19</f>
        <v>72</v>
      </c>
      <c r="S11" s="36" t="s">
        <v>29</v>
      </c>
      <c r="T11" s="89" t="s">
        <v>38</v>
      </c>
      <c r="U11" s="90">
        <f>U12+U13+U14</f>
        <v>40136.292</v>
      </c>
      <c r="V11" s="30" t="s">
        <v>29</v>
      </c>
    </row>
    <row r="12" spans="1:22" ht="12.75">
      <c r="A12" s="49"/>
      <c r="B12" s="53"/>
      <c r="C12" s="57"/>
      <c r="D12" s="61"/>
      <c r="E12" s="68"/>
      <c r="F12" s="70"/>
      <c r="G12" s="91" t="s">
        <v>48</v>
      </c>
      <c r="H12" s="91">
        <f>H16+H20</f>
        <v>9897.037999999999</v>
      </c>
      <c r="I12" s="20"/>
      <c r="J12" s="20"/>
      <c r="K12" s="20"/>
      <c r="L12" s="20"/>
      <c r="M12" s="20"/>
      <c r="N12" s="34"/>
      <c r="O12" s="34"/>
      <c r="P12" s="41"/>
      <c r="Q12" s="34"/>
      <c r="R12" s="94"/>
      <c r="S12" s="34"/>
      <c r="T12" s="91" t="s">
        <v>48</v>
      </c>
      <c r="U12" s="91">
        <f>U16+U20</f>
        <v>11027.202000000001</v>
      </c>
      <c r="V12" s="31"/>
    </row>
    <row r="13" spans="1:22" ht="12.75">
      <c r="A13" s="49"/>
      <c r="B13" s="53"/>
      <c r="C13" s="57"/>
      <c r="D13" s="61"/>
      <c r="E13" s="68"/>
      <c r="F13" s="70"/>
      <c r="G13" s="92" t="s">
        <v>49</v>
      </c>
      <c r="H13" s="91">
        <f>H17+H21</f>
        <v>14239.503</v>
      </c>
      <c r="I13" s="20"/>
      <c r="J13" s="20"/>
      <c r="K13" s="20"/>
      <c r="L13" s="20"/>
      <c r="M13" s="20"/>
      <c r="N13" s="34"/>
      <c r="O13" s="34"/>
      <c r="P13" s="41"/>
      <c r="Q13" s="34"/>
      <c r="R13" s="94"/>
      <c r="S13" s="34"/>
      <c r="T13" s="92" t="s">
        <v>49</v>
      </c>
      <c r="U13" s="91">
        <f>U17+U21</f>
        <v>13718.803</v>
      </c>
      <c r="V13" s="31"/>
    </row>
    <row r="14" spans="1:22" ht="12.75">
      <c r="A14" s="49"/>
      <c r="B14" s="53"/>
      <c r="C14" s="57"/>
      <c r="D14" s="61"/>
      <c r="E14" s="69"/>
      <c r="F14" s="71"/>
      <c r="G14" s="91" t="s">
        <v>50</v>
      </c>
      <c r="H14" s="91">
        <f>H18+H22</f>
        <v>18128.7</v>
      </c>
      <c r="I14" s="37"/>
      <c r="J14" s="37"/>
      <c r="K14" s="37"/>
      <c r="L14" s="37"/>
      <c r="M14" s="37"/>
      <c r="N14" s="35"/>
      <c r="O14" s="35"/>
      <c r="P14" s="42"/>
      <c r="Q14" s="35"/>
      <c r="R14" s="96"/>
      <c r="S14" s="35"/>
      <c r="T14" s="91" t="s">
        <v>50</v>
      </c>
      <c r="U14" s="91">
        <f>U18+U22</f>
        <v>15390.286999999998</v>
      </c>
      <c r="V14" s="32"/>
    </row>
    <row r="15" spans="1:22" ht="17.25" customHeight="1">
      <c r="A15" s="49"/>
      <c r="B15" s="53"/>
      <c r="C15" s="57"/>
      <c r="D15" s="61"/>
      <c r="E15" s="33">
        <v>56</v>
      </c>
      <c r="F15" s="93" t="s">
        <v>29</v>
      </c>
      <c r="G15" s="91" t="s">
        <v>39</v>
      </c>
      <c r="H15" s="91">
        <f>H16+H17+H18</f>
        <v>41829.740999999995</v>
      </c>
      <c r="I15" s="43" t="s">
        <v>29</v>
      </c>
      <c r="J15" s="38">
        <v>0</v>
      </c>
      <c r="K15" s="30" t="s">
        <v>29</v>
      </c>
      <c r="L15" s="39">
        <v>0</v>
      </c>
      <c r="M15" s="30" t="s">
        <v>29</v>
      </c>
      <c r="N15" s="33">
        <v>1</v>
      </c>
      <c r="O15" s="36" t="s">
        <v>29</v>
      </c>
      <c r="P15" s="40">
        <v>127.8</v>
      </c>
      <c r="Q15" s="36" t="s">
        <v>29</v>
      </c>
      <c r="R15" s="33">
        <v>56</v>
      </c>
      <c r="S15" s="93" t="s">
        <v>29</v>
      </c>
      <c r="T15" s="91" t="s">
        <v>39</v>
      </c>
      <c r="U15" s="91">
        <f>U16+U17+U18</f>
        <v>39699.577</v>
      </c>
      <c r="V15" s="43" t="s">
        <v>29</v>
      </c>
    </row>
    <row r="16" spans="1:22" ht="12.75">
      <c r="A16" s="49"/>
      <c r="B16" s="53"/>
      <c r="C16" s="57"/>
      <c r="D16" s="61"/>
      <c r="E16" s="94"/>
      <c r="F16" s="95"/>
      <c r="G16" s="91" t="s">
        <v>48</v>
      </c>
      <c r="H16" s="91">
        <v>9799.594</v>
      </c>
      <c r="I16" s="44"/>
      <c r="J16" s="20"/>
      <c r="K16" s="20"/>
      <c r="L16" s="20"/>
      <c r="M16" s="20"/>
      <c r="N16" s="34"/>
      <c r="O16" s="34"/>
      <c r="P16" s="46"/>
      <c r="Q16" s="34"/>
      <c r="R16" s="94"/>
      <c r="S16" s="95"/>
      <c r="T16" s="91" t="s">
        <v>48</v>
      </c>
      <c r="U16" s="91">
        <v>10925.556</v>
      </c>
      <c r="V16" s="44"/>
    </row>
    <row r="17" spans="1:22" ht="12.75">
      <c r="A17" s="49"/>
      <c r="B17" s="53"/>
      <c r="C17" s="57"/>
      <c r="D17" s="61"/>
      <c r="E17" s="94"/>
      <c r="F17" s="95"/>
      <c r="G17" s="92" t="s">
        <v>49</v>
      </c>
      <c r="H17" s="91">
        <v>14095.86</v>
      </c>
      <c r="I17" s="44"/>
      <c r="J17" s="20"/>
      <c r="K17" s="20"/>
      <c r="L17" s="20"/>
      <c r="M17" s="20"/>
      <c r="N17" s="34"/>
      <c r="O17" s="34"/>
      <c r="P17" s="46"/>
      <c r="Q17" s="34"/>
      <c r="R17" s="94"/>
      <c r="S17" s="95"/>
      <c r="T17" s="92" t="s">
        <v>49</v>
      </c>
      <c r="U17" s="91">
        <v>13568.462</v>
      </c>
      <c r="V17" s="44"/>
    </row>
    <row r="18" spans="1:22" ht="12.75">
      <c r="A18" s="49"/>
      <c r="B18" s="53"/>
      <c r="C18" s="57"/>
      <c r="D18" s="54"/>
      <c r="E18" s="96"/>
      <c r="F18" s="97"/>
      <c r="G18" s="91" t="s">
        <v>50</v>
      </c>
      <c r="H18" s="90">
        <v>17934.287</v>
      </c>
      <c r="I18" s="45"/>
      <c r="J18" s="37"/>
      <c r="K18" s="37"/>
      <c r="L18" s="37"/>
      <c r="M18" s="37"/>
      <c r="N18" s="35"/>
      <c r="O18" s="35"/>
      <c r="P18" s="47"/>
      <c r="Q18" s="35"/>
      <c r="R18" s="96"/>
      <c r="S18" s="97"/>
      <c r="T18" s="91" t="s">
        <v>50</v>
      </c>
      <c r="U18" s="90">
        <v>15205.559</v>
      </c>
      <c r="V18" s="45"/>
    </row>
    <row r="19" spans="1:22" ht="15.75" customHeight="1">
      <c r="A19" s="49"/>
      <c r="B19" s="53"/>
      <c r="C19" s="57"/>
      <c r="D19" s="54"/>
      <c r="E19" s="33">
        <v>16</v>
      </c>
      <c r="F19" s="93" t="s">
        <v>29</v>
      </c>
      <c r="G19" s="89" t="s">
        <v>40</v>
      </c>
      <c r="H19" s="90">
        <f>H20+H21+H22</f>
        <v>435.5</v>
      </c>
      <c r="I19" s="43" t="s">
        <v>29</v>
      </c>
      <c r="J19" s="38">
        <v>0</v>
      </c>
      <c r="K19" s="30" t="s">
        <v>29</v>
      </c>
      <c r="L19" s="39">
        <v>0</v>
      </c>
      <c r="M19" s="30" t="s">
        <v>29</v>
      </c>
      <c r="N19" s="33">
        <v>0</v>
      </c>
      <c r="O19" s="36" t="s">
        <v>29</v>
      </c>
      <c r="P19" s="40">
        <v>0</v>
      </c>
      <c r="Q19" s="36" t="s">
        <v>29</v>
      </c>
      <c r="R19" s="33">
        <v>16</v>
      </c>
      <c r="S19" s="93" t="s">
        <v>29</v>
      </c>
      <c r="T19" s="89" t="s">
        <v>40</v>
      </c>
      <c r="U19" s="90">
        <f>U20+U21+U22</f>
        <v>436.71500000000003</v>
      </c>
      <c r="V19" s="43" t="s">
        <v>29</v>
      </c>
    </row>
    <row r="20" spans="1:22" ht="12.75">
      <c r="A20" s="50"/>
      <c r="B20" s="54"/>
      <c r="C20" s="58"/>
      <c r="D20" s="54"/>
      <c r="E20" s="68"/>
      <c r="F20" s="98"/>
      <c r="G20" s="91" t="s">
        <v>48</v>
      </c>
      <c r="H20" s="90">
        <v>97.444</v>
      </c>
      <c r="I20" s="62"/>
      <c r="J20" s="64"/>
      <c r="K20" s="31"/>
      <c r="L20" s="66"/>
      <c r="M20" s="31"/>
      <c r="N20" s="68"/>
      <c r="O20" s="70"/>
      <c r="P20" s="72"/>
      <c r="Q20" s="70"/>
      <c r="R20" s="68"/>
      <c r="S20" s="98"/>
      <c r="T20" s="91" t="s">
        <v>48</v>
      </c>
      <c r="U20" s="90">
        <v>101.646</v>
      </c>
      <c r="V20" s="62"/>
    </row>
    <row r="21" spans="1:22" ht="12.75">
      <c r="A21" s="50"/>
      <c r="B21" s="54"/>
      <c r="C21" s="58"/>
      <c r="D21" s="54"/>
      <c r="E21" s="68"/>
      <c r="F21" s="98"/>
      <c r="G21" s="92" t="s">
        <v>49</v>
      </c>
      <c r="H21" s="90">
        <v>143.643</v>
      </c>
      <c r="I21" s="62"/>
      <c r="J21" s="64"/>
      <c r="K21" s="31"/>
      <c r="L21" s="66"/>
      <c r="M21" s="31"/>
      <c r="N21" s="68"/>
      <c r="O21" s="70"/>
      <c r="P21" s="72"/>
      <c r="Q21" s="70"/>
      <c r="R21" s="68"/>
      <c r="S21" s="98"/>
      <c r="T21" s="92" t="s">
        <v>49</v>
      </c>
      <c r="U21" s="90">
        <v>150.341</v>
      </c>
      <c r="V21" s="62"/>
    </row>
    <row r="22" spans="1:22" ht="12.75">
      <c r="A22" s="51"/>
      <c r="B22" s="55"/>
      <c r="C22" s="59"/>
      <c r="D22" s="55"/>
      <c r="E22" s="69"/>
      <c r="F22" s="99"/>
      <c r="G22" s="91" t="s">
        <v>50</v>
      </c>
      <c r="H22" s="90">
        <v>194.413</v>
      </c>
      <c r="I22" s="63"/>
      <c r="J22" s="65"/>
      <c r="K22" s="32"/>
      <c r="L22" s="67"/>
      <c r="M22" s="32"/>
      <c r="N22" s="69"/>
      <c r="O22" s="71"/>
      <c r="P22" s="73"/>
      <c r="Q22" s="71"/>
      <c r="R22" s="69"/>
      <c r="S22" s="99"/>
      <c r="T22" s="91" t="s">
        <v>50</v>
      </c>
      <c r="U22" s="90">
        <v>184.728</v>
      </c>
      <c r="V22" s="63"/>
    </row>
    <row r="23" spans="1:22" ht="12.75">
      <c r="A23" s="48" t="s">
        <v>26</v>
      </c>
      <c r="B23" s="52" t="s">
        <v>20</v>
      </c>
      <c r="C23" s="56" t="s">
        <v>31</v>
      </c>
      <c r="D23" s="60" t="s">
        <v>35</v>
      </c>
      <c r="E23" s="33">
        <f>E27+E35</f>
        <v>13</v>
      </c>
      <c r="F23" s="36" t="s">
        <v>29</v>
      </c>
      <c r="G23" s="89" t="s">
        <v>38</v>
      </c>
      <c r="H23" s="90">
        <f>H24+H25+H26</f>
        <v>318955.7</v>
      </c>
      <c r="I23" s="36" t="s">
        <v>29</v>
      </c>
      <c r="J23" s="100">
        <v>0</v>
      </c>
      <c r="K23" s="36" t="s">
        <v>29</v>
      </c>
      <c r="L23" s="76">
        <v>0</v>
      </c>
      <c r="M23" s="36" t="s">
        <v>29</v>
      </c>
      <c r="N23" s="33">
        <v>0</v>
      </c>
      <c r="O23" s="36" t="s">
        <v>29</v>
      </c>
      <c r="P23" s="74">
        <v>0</v>
      </c>
      <c r="Q23" s="36" t="s">
        <v>29</v>
      </c>
      <c r="R23" s="33">
        <f>R27+R35</f>
        <v>13</v>
      </c>
      <c r="S23" s="36" t="s">
        <v>29</v>
      </c>
      <c r="T23" s="89" t="s">
        <v>38</v>
      </c>
      <c r="U23" s="90">
        <f>U24+U25+U26</f>
        <v>290508.316</v>
      </c>
      <c r="V23" s="36" t="s">
        <v>29</v>
      </c>
    </row>
    <row r="24" spans="1:22" ht="12.75">
      <c r="A24" s="49"/>
      <c r="B24" s="53"/>
      <c r="C24" s="57"/>
      <c r="D24" s="61"/>
      <c r="E24" s="68"/>
      <c r="F24" s="70"/>
      <c r="G24" s="91" t="s">
        <v>48</v>
      </c>
      <c r="H24" s="91">
        <f>H28+H36</f>
        <v>91511.1</v>
      </c>
      <c r="I24" s="34"/>
      <c r="J24" s="34"/>
      <c r="K24" s="34"/>
      <c r="L24" s="34"/>
      <c r="M24" s="34"/>
      <c r="N24" s="34"/>
      <c r="O24" s="34"/>
      <c r="P24" s="34"/>
      <c r="Q24" s="34"/>
      <c r="R24" s="94"/>
      <c r="S24" s="34"/>
      <c r="T24" s="91" t="s">
        <v>48</v>
      </c>
      <c r="U24" s="91">
        <f>U28+U36</f>
        <v>85507.509</v>
      </c>
      <c r="V24" s="70"/>
    </row>
    <row r="25" spans="1:22" ht="12.75">
      <c r="A25" s="49"/>
      <c r="B25" s="53"/>
      <c r="C25" s="57"/>
      <c r="D25" s="61"/>
      <c r="E25" s="68"/>
      <c r="F25" s="70"/>
      <c r="G25" s="92" t="s">
        <v>49</v>
      </c>
      <c r="H25" s="91">
        <f>H29+H37</f>
        <v>102024</v>
      </c>
      <c r="I25" s="34"/>
      <c r="J25" s="34"/>
      <c r="K25" s="34"/>
      <c r="L25" s="34"/>
      <c r="M25" s="34"/>
      <c r="N25" s="34"/>
      <c r="O25" s="34"/>
      <c r="P25" s="34"/>
      <c r="Q25" s="34"/>
      <c r="R25" s="94"/>
      <c r="S25" s="34"/>
      <c r="T25" s="92" t="s">
        <v>49</v>
      </c>
      <c r="U25" s="91">
        <f>U29+U37</f>
        <v>98174.28</v>
      </c>
      <c r="V25" s="70"/>
    </row>
    <row r="26" spans="1:22" ht="12.75">
      <c r="A26" s="49"/>
      <c r="B26" s="53"/>
      <c r="C26" s="57"/>
      <c r="D26" s="61"/>
      <c r="E26" s="69"/>
      <c r="F26" s="71"/>
      <c r="G26" s="91" t="s">
        <v>50</v>
      </c>
      <c r="H26" s="91">
        <f>H30+H38</f>
        <v>125420.6</v>
      </c>
      <c r="I26" s="35"/>
      <c r="J26" s="35"/>
      <c r="K26" s="35"/>
      <c r="L26" s="35"/>
      <c r="M26" s="35"/>
      <c r="N26" s="35"/>
      <c r="O26" s="35"/>
      <c r="P26" s="35"/>
      <c r="Q26" s="35"/>
      <c r="R26" s="96"/>
      <c r="S26" s="35"/>
      <c r="T26" s="91" t="s">
        <v>50</v>
      </c>
      <c r="U26" s="91">
        <f>U30+U38</f>
        <v>106826.527</v>
      </c>
      <c r="V26" s="71"/>
    </row>
    <row r="27" spans="1:22" ht="12.75">
      <c r="A27" s="49"/>
      <c r="B27" s="53"/>
      <c r="C27" s="57"/>
      <c r="D27" s="61"/>
      <c r="E27" s="33">
        <v>13</v>
      </c>
      <c r="F27" s="36" t="s">
        <v>29</v>
      </c>
      <c r="G27" s="91" t="s">
        <v>39</v>
      </c>
      <c r="H27" s="91">
        <f>H28+H29+H30</f>
        <v>318955.7</v>
      </c>
      <c r="I27" s="36" t="s">
        <v>29</v>
      </c>
      <c r="J27" s="100">
        <v>0</v>
      </c>
      <c r="K27" s="36" t="s">
        <v>29</v>
      </c>
      <c r="L27" s="76">
        <v>0</v>
      </c>
      <c r="M27" s="36" t="s">
        <v>29</v>
      </c>
      <c r="N27" s="33">
        <v>0</v>
      </c>
      <c r="O27" s="36" t="s">
        <v>29</v>
      </c>
      <c r="P27" s="75">
        <v>0</v>
      </c>
      <c r="Q27" s="36" t="s">
        <v>29</v>
      </c>
      <c r="R27" s="33">
        <v>13</v>
      </c>
      <c r="S27" s="36" t="s">
        <v>29</v>
      </c>
      <c r="T27" s="91" t="s">
        <v>39</v>
      </c>
      <c r="U27" s="91">
        <f>U28+U29+U30</f>
        <v>290508.316</v>
      </c>
      <c r="V27" s="101" t="s">
        <v>29</v>
      </c>
    </row>
    <row r="28" spans="1:22" ht="12.75" customHeight="1">
      <c r="A28" s="49"/>
      <c r="B28" s="53"/>
      <c r="C28" s="57"/>
      <c r="D28" s="61"/>
      <c r="E28" s="94"/>
      <c r="F28" s="34"/>
      <c r="G28" s="91" t="s">
        <v>48</v>
      </c>
      <c r="H28" s="91">
        <v>91511.1</v>
      </c>
      <c r="I28" s="34"/>
      <c r="J28" s="34"/>
      <c r="K28" s="34"/>
      <c r="L28" s="34"/>
      <c r="M28" s="34"/>
      <c r="N28" s="34"/>
      <c r="O28" s="34"/>
      <c r="P28" s="34"/>
      <c r="Q28" s="34"/>
      <c r="R28" s="94"/>
      <c r="S28" s="34"/>
      <c r="T28" s="91" t="s">
        <v>48</v>
      </c>
      <c r="U28" s="91">
        <v>85507.509</v>
      </c>
      <c r="V28" s="102"/>
    </row>
    <row r="29" spans="1:22" ht="12.75">
      <c r="A29" s="49"/>
      <c r="B29" s="53"/>
      <c r="C29" s="57"/>
      <c r="D29" s="61"/>
      <c r="E29" s="94"/>
      <c r="F29" s="34"/>
      <c r="G29" s="92" t="s">
        <v>49</v>
      </c>
      <c r="H29" s="91">
        <v>102024</v>
      </c>
      <c r="I29" s="34"/>
      <c r="J29" s="34"/>
      <c r="K29" s="34"/>
      <c r="L29" s="34"/>
      <c r="M29" s="34"/>
      <c r="N29" s="34"/>
      <c r="O29" s="34"/>
      <c r="P29" s="34"/>
      <c r="Q29" s="34"/>
      <c r="R29" s="94"/>
      <c r="S29" s="34"/>
      <c r="T29" s="92" t="s">
        <v>49</v>
      </c>
      <c r="U29" s="91">
        <v>98174.28</v>
      </c>
      <c r="V29" s="102"/>
    </row>
    <row r="30" spans="1:22" ht="12.75">
      <c r="A30" s="49"/>
      <c r="B30" s="53"/>
      <c r="C30" s="57"/>
      <c r="D30" s="54"/>
      <c r="E30" s="94"/>
      <c r="F30" s="34"/>
      <c r="G30" s="91" t="s">
        <v>50</v>
      </c>
      <c r="H30" s="90">
        <v>125420.6</v>
      </c>
      <c r="I30" s="34"/>
      <c r="J30" s="34"/>
      <c r="K30" s="34"/>
      <c r="L30" s="34"/>
      <c r="M30" s="34"/>
      <c r="N30" s="34"/>
      <c r="O30" s="34"/>
      <c r="P30" s="34"/>
      <c r="Q30" s="34"/>
      <c r="R30" s="94"/>
      <c r="S30" s="34"/>
      <c r="T30" s="91" t="s">
        <v>50</v>
      </c>
      <c r="U30" s="90">
        <v>106826.527</v>
      </c>
      <c r="V30" s="103"/>
    </row>
    <row r="31" spans="1:22" ht="15" customHeight="1">
      <c r="A31" s="49"/>
      <c r="B31" s="53"/>
      <c r="C31" s="57"/>
      <c r="D31" s="54"/>
      <c r="E31" s="34"/>
      <c r="F31" s="34"/>
      <c r="G31" s="104" t="s">
        <v>45</v>
      </c>
      <c r="H31" s="105">
        <f>H32+H33+H34</f>
        <v>8400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04" t="s">
        <v>45</v>
      </c>
      <c r="U31" s="105">
        <f>U32+U33+U34</f>
        <v>10892.699</v>
      </c>
      <c r="V31" s="106"/>
    </row>
    <row r="32" spans="1:22" ht="12.75">
      <c r="A32" s="49"/>
      <c r="B32" s="53"/>
      <c r="C32" s="57"/>
      <c r="D32" s="54"/>
      <c r="E32" s="34"/>
      <c r="F32" s="34"/>
      <c r="G32" s="107" t="s">
        <v>48</v>
      </c>
      <c r="H32" s="105">
        <v>2800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07" t="s">
        <v>48</v>
      </c>
      <c r="U32" s="105">
        <v>2659.691</v>
      </c>
      <c r="V32" s="106"/>
    </row>
    <row r="33" spans="1:22" ht="12.75">
      <c r="A33" s="49"/>
      <c r="B33" s="53"/>
      <c r="C33" s="57"/>
      <c r="D33" s="54"/>
      <c r="E33" s="34"/>
      <c r="F33" s="34"/>
      <c r="G33" s="108" t="s">
        <v>49</v>
      </c>
      <c r="H33" s="105">
        <v>2800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08" t="s">
        <v>49</v>
      </c>
      <c r="U33" s="105">
        <v>4285.12</v>
      </c>
      <c r="V33" s="106"/>
    </row>
    <row r="34" spans="1:22" ht="12.75">
      <c r="A34" s="49"/>
      <c r="B34" s="53"/>
      <c r="C34" s="57"/>
      <c r="D34" s="54"/>
      <c r="E34" s="35"/>
      <c r="F34" s="35"/>
      <c r="G34" s="107" t="s">
        <v>50</v>
      </c>
      <c r="H34" s="105">
        <v>2800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107" t="s">
        <v>50</v>
      </c>
      <c r="U34" s="105">
        <v>3947.888</v>
      </c>
      <c r="V34" s="106"/>
    </row>
    <row r="35" spans="1:22" ht="12.75">
      <c r="A35" s="49"/>
      <c r="B35" s="53"/>
      <c r="C35" s="57"/>
      <c r="D35" s="54"/>
      <c r="E35" s="33">
        <v>0</v>
      </c>
      <c r="F35" s="93" t="s">
        <v>29</v>
      </c>
      <c r="G35" s="89" t="s">
        <v>40</v>
      </c>
      <c r="H35" s="90">
        <f>H36+H37+H38</f>
        <v>0</v>
      </c>
      <c r="I35" s="101" t="s">
        <v>29</v>
      </c>
      <c r="J35" s="100">
        <v>0</v>
      </c>
      <c r="K35" s="36" t="s">
        <v>29</v>
      </c>
      <c r="L35" s="76">
        <v>0</v>
      </c>
      <c r="M35" s="36" t="s">
        <v>29</v>
      </c>
      <c r="N35" s="33">
        <v>0</v>
      </c>
      <c r="O35" s="36" t="s">
        <v>29</v>
      </c>
      <c r="P35" s="76">
        <v>0</v>
      </c>
      <c r="Q35" s="36" t="s">
        <v>29</v>
      </c>
      <c r="R35" s="33">
        <v>0</v>
      </c>
      <c r="S35" s="93" t="s">
        <v>29</v>
      </c>
      <c r="T35" s="89" t="s">
        <v>40</v>
      </c>
      <c r="U35" s="90">
        <f>U36+U37+U38</f>
        <v>0</v>
      </c>
      <c r="V35" s="101" t="s">
        <v>29</v>
      </c>
    </row>
    <row r="36" spans="1:22" ht="15" customHeight="1">
      <c r="A36" s="50"/>
      <c r="B36" s="54"/>
      <c r="C36" s="58"/>
      <c r="D36" s="54"/>
      <c r="E36" s="68"/>
      <c r="F36" s="98"/>
      <c r="G36" s="91" t="s">
        <v>48</v>
      </c>
      <c r="H36" s="90">
        <v>0</v>
      </c>
      <c r="I36" s="109"/>
      <c r="J36" s="110"/>
      <c r="K36" s="70"/>
      <c r="L36" s="77"/>
      <c r="M36" s="70"/>
      <c r="N36" s="68"/>
      <c r="O36" s="70"/>
      <c r="P36" s="77"/>
      <c r="Q36" s="70"/>
      <c r="R36" s="68"/>
      <c r="S36" s="98"/>
      <c r="T36" s="91" t="s">
        <v>48</v>
      </c>
      <c r="U36" s="90">
        <v>0</v>
      </c>
      <c r="V36" s="109"/>
    </row>
    <row r="37" spans="1:22" ht="12.75">
      <c r="A37" s="50"/>
      <c r="B37" s="54"/>
      <c r="C37" s="58"/>
      <c r="D37" s="54"/>
      <c r="E37" s="68"/>
      <c r="F37" s="98"/>
      <c r="G37" s="92" t="s">
        <v>49</v>
      </c>
      <c r="H37" s="90">
        <v>0</v>
      </c>
      <c r="I37" s="109"/>
      <c r="J37" s="110"/>
      <c r="K37" s="70"/>
      <c r="L37" s="77"/>
      <c r="M37" s="70"/>
      <c r="N37" s="68"/>
      <c r="O37" s="70"/>
      <c r="P37" s="77"/>
      <c r="Q37" s="70"/>
      <c r="R37" s="68"/>
      <c r="S37" s="98"/>
      <c r="T37" s="92" t="s">
        <v>49</v>
      </c>
      <c r="U37" s="90">
        <v>0</v>
      </c>
      <c r="V37" s="109"/>
    </row>
    <row r="38" spans="1:22" ht="12.75">
      <c r="A38" s="51"/>
      <c r="B38" s="55"/>
      <c r="C38" s="59"/>
      <c r="D38" s="55"/>
      <c r="E38" s="69"/>
      <c r="F38" s="99"/>
      <c r="G38" s="91" t="s">
        <v>50</v>
      </c>
      <c r="H38" s="90">
        <v>0</v>
      </c>
      <c r="I38" s="111"/>
      <c r="J38" s="112"/>
      <c r="K38" s="71"/>
      <c r="L38" s="78"/>
      <c r="M38" s="71"/>
      <c r="N38" s="69"/>
      <c r="O38" s="71"/>
      <c r="P38" s="78"/>
      <c r="Q38" s="71"/>
      <c r="R38" s="69"/>
      <c r="S38" s="99"/>
      <c r="T38" s="91" t="s">
        <v>50</v>
      </c>
      <c r="U38" s="90">
        <v>0</v>
      </c>
      <c r="V38" s="111"/>
    </row>
    <row r="39" spans="1:22" ht="12.75">
      <c r="A39" s="48" t="s">
        <v>27</v>
      </c>
      <c r="B39" s="52" t="s">
        <v>21</v>
      </c>
      <c r="C39" s="56" t="s">
        <v>32</v>
      </c>
      <c r="D39" s="60" t="s">
        <v>35</v>
      </c>
      <c r="E39" s="33">
        <f>E43+E47</f>
        <v>21</v>
      </c>
      <c r="F39" s="36" t="s">
        <v>29</v>
      </c>
      <c r="G39" s="89" t="s">
        <v>38</v>
      </c>
      <c r="H39" s="90">
        <f>H40+H41+H42</f>
        <v>129429.269</v>
      </c>
      <c r="I39" s="36" t="s">
        <v>29</v>
      </c>
      <c r="J39" s="100">
        <v>0</v>
      </c>
      <c r="K39" s="36" t="s">
        <v>29</v>
      </c>
      <c r="L39" s="76">
        <v>0</v>
      </c>
      <c r="M39" s="36" t="s">
        <v>29</v>
      </c>
      <c r="N39" s="33">
        <v>2</v>
      </c>
      <c r="O39" s="36" t="s">
        <v>29</v>
      </c>
      <c r="P39" s="74">
        <v>34.2</v>
      </c>
      <c r="Q39" s="36" t="s">
        <v>29</v>
      </c>
      <c r="R39" s="33">
        <f>R43+R47</f>
        <v>21</v>
      </c>
      <c r="S39" s="36" t="s">
        <v>29</v>
      </c>
      <c r="T39" s="89" t="s">
        <v>38</v>
      </c>
      <c r="U39" s="90">
        <f>U40+U41+U42</f>
        <v>129321.734</v>
      </c>
      <c r="V39" s="30" t="s">
        <v>29</v>
      </c>
    </row>
    <row r="40" spans="1:22" ht="12.75">
      <c r="A40" s="49"/>
      <c r="B40" s="53"/>
      <c r="C40" s="57"/>
      <c r="D40" s="61"/>
      <c r="E40" s="68"/>
      <c r="F40" s="70"/>
      <c r="G40" s="91" t="s">
        <v>48</v>
      </c>
      <c r="H40" s="91">
        <f>H44+H48</f>
        <v>37606.658</v>
      </c>
      <c r="I40" s="34"/>
      <c r="J40" s="34"/>
      <c r="K40" s="34"/>
      <c r="L40" s="34"/>
      <c r="M40" s="34"/>
      <c r="N40" s="34"/>
      <c r="O40" s="34"/>
      <c r="P40" s="34"/>
      <c r="Q40" s="34"/>
      <c r="R40" s="94"/>
      <c r="S40" s="34"/>
      <c r="T40" s="91" t="s">
        <v>48</v>
      </c>
      <c r="U40" s="91">
        <f>U44+U48</f>
        <v>38676.022000000004</v>
      </c>
      <c r="V40" s="31"/>
    </row>
    <row r="41" spans="1:22" ht="12.75">
      <c r="A41" s="49"/>
      <c r="B41" s="53"/>
      <c r="C41" s="57"/>
      <c r="D41" s="61"/>
      <c r="E41" s="68"/>
      <c r="F41" s="70"/>
      <c r="G41" s="92" t="s">
        <v>49</v>
      </c>
      <c r="H41" s="91">
        <f>H45+H49</f>
        <v>43415.386</v>
      </c>
      <c r="I41" s="34"/>
      <c r="J41" s="34"/>
      <c r="K41" s="34"/>
      <c r="L41" s="34"/>
      <c r="M41" s="34"/>
      <c r="N41" s="34"/>
      <c r="O41" s="34"/>
      <c r="P41" s="34"/>
      <c r="Q41" s="34"/>
      <c r="R41" s="94"/>
      <c r="S41" s="34"/>
      <c r="T41" s="92" t="s">
        <v>49</v>
      </c>
      <c r="U41" s="91">
        <f>U45+U49</f>
        <v>43065.979</v>
      </c>
      <c r="V41" s="31"/>
    </row>
    <row r="42" spans="1:22" ht="12.75">
      <c r="A42" s="49"/>
      <c r="B42" s="53"/>
      <c r="C42" s="57"/>
      <c r="D42" s="61"/>
      <c r="E42" s="69"/>
      <c r="F42" s="71"/>
      <c r="G42" s="91" t="s">
        <v>50</v>
      </c>
      <c r="H42" s="91">
        <f>H46+H50</f>
        <v>48407.225000000006</v>
      </c>
      <c r="I42" s="35"/>
      <c r="J42" s="35"/>
      <c r="K42" s="35"/>
      <c r="L42" s="35"/>
      <c r="M42" s="35"/>
      <c r="N42" s="35"/>
      <c r="O42" s="35"/>
      <c r="P42" s="35"/>
      <c r="Q42" s="35"/>
      <c r="R42" s="96"/>
      <c r="S42" s="35"/>
      <c r="T42" s="91" t="s">
        <v>50</v>
      </c>
      <c r="U42" s="91">
        <f>U46+U50</f>
        <v>47579.733</v>
      </c>
      <c r="V42" s="32"/>
    </row>
    <row r="43" spans="1:22" ht="12.75">
      <c r="A43" s="49"/>
      <c r="B43" s="53"/>
      <c r="C43" s="57"/>
      <c r="D43" s="61"/>
      <c r="E43" s="33">
        <v>17</v>
      </c>
      <c r="F43" s="93" t="s">
        <v>29</v>
      </c>
      <c r="G43" s="91" t="s">
        <v>39</v>
      </c>
      <c r="H43" s="91">
        <f>H44+H45+H46</f>
        <v>129408.16900000001</v>
      </c>
      <c r="I43" s="101" t="s">
        <v>29</v>
      </c>
      <c r="J43" s="100">
        <v>0</v>
      </c>
      <c r="K43" s="36" t="s">
        <v>29</v>
      </c>
      <c r="L43" s="76">
        <v>0</v>
      </c>
      <c r="M43" s="36" t="s">
        <v>29</v>
      </c>
      <c r="N43" s="33">
        <v>1</v>
      </c>
      <c r="O43" s="36" t="s">
        <v>29</v>
      </c>
      <c r="P43" s="75">
        <v>11.4</v>
      </c>
      <c r="Q43" s="36" t="s">
        <v>29</v>
      </c>
      <c r="R43" s="33">
        <v>17</v>
      </c>
      <c r="S43" s="93" t="s">
        <v>29</v>
      </c>
      <c r="T43" s="91" t="s">
        <v>39</v>
      </c>
      <c r="U43" s="91">
        <f>U44+U45+U46</f>
        <v>129290.075</v>
      </c>
      <c r="V43" s="43" t="s">
        <v>29</v>
      </c>
    </row>
    <row r="44" spans="1:22" ht="12.75">
      <c r="A44" s="49"/>
      <c r="B44" s="53"/>
      <c r="C44" s="57"/>
      <c r="D44" s="61"/>
      <c r="E44" s="94"/>
      <c r="F44" s="95"/>
      <c r="G44" s="91" t="s">
        <v>48</v>
      </c>
      <c r="H44" s="91">
        <v>37603.321</v>
      </c>
      <c r="I44" s="102"/>
      <c r="J44" s="34"/>
      <c r="K44" s="34"/>
      <c r="L44" s="34"/>
      <c r="M44" s="34"/>
      <c r="N44" s="34"/>
      <c r="O44" s="34"/>
      <c r="P44" s="34"/>
      <c r="Q44" s="34"/>
      <c r="R44" s="94"/>
      <c r="S44" s="95"/>
      <c r="T44" s="91" t="s">
        <v>48</v>
      </c>
      <c r="U44" s="91">
        <v>38670.495</v>
      </c>
      <c r="V44" s="44"/>
    </row>
    <row r="45" spans="1:22" ht="12.75">
      <c r="A45" s="49"/>
      <c r="B45" s="53"/>
      <c r="C45" s="57"/>
      <c r="D45" s="61"/>
      <c r="E45" s="94"/>
      <c r="F45" s="95"/>
      <c r="G45" s="92" t="s">
        <v>49</v>
      </c>
      <c r="H45" s="91">
        <v>43408.76</v>
      </c>
      <c r="I45" s="102"/>
      <c r="J45" s="34"/>
      <c r="K45" s="34"/>
      <c r="L45" s="34"/>
      <c r="M45" s="34"/>
      <c r="N45" s="34"/>
      <c r="O45" s="34"/>
      <c r="P45" s="34"/>
      <c r="Q45" s="34"/>
      <c r="R45" s="94"/>
      <c r="S45" s="95"/>
      <c r="T45" s="92" t="s">
        <v>49</v>
      </c>
      <c r="U45" s="91">
        <v>43053.867</v>
      </c>
      <c r="V45" s="44"/>
    </row>
    <row r="46" spans="1:22" ht="12.75">
      <c r="A46" s="49"/>
      <c r="B46" s="53"/>
      <c r="C46" s="57"/>
      <c r="D46" s="54"/>
      <c r="E46" s="96"/>
      <c r="F46" s="97"/>
      <c r="G46" s="91" t="s">
        <v>50</v>
      </c>
      <c r="H46" s="90">
        <v>48396.088</v>
      </c>
      <c r="I46" s="103"/>
      <c r="J46" s="35"/>
      <c r="K46" s="35"/>
      <c r="L46" s="35"/>
      <c r="M46" s="35"/>
      <c r="N46" s="35"/>
      <c r="O46" s="35"/>
      <c r="P46" s="35"/>
      <c r="Q46" s="35"/>
      <c r="R46" s="96"/>
      <c r="S46" s="97"/>
      <c r="T46" s="91" t="s">
        <v>50</v>
      </c>
      <c r="U46" s="90">
        <v>47565.713</v>
      </c>
      <c r="V46" s="45"/>
    </row>
    <row r="47" spans="1:22" ht="12.75">
      <c r="A47" s="49"/>
      <c r="B47" s="53"/>
      <c r="C47" s="57"/>
      <c r="D47" s="54"/>
      <c r="E47" s="33">
        <v>4</v>
      </c>
      <c r="F47" s="93" t="s">
        <v>29</v>
      </c>
      <c r="G47" s="89" t="s">
        <v>40</v>
      </c>
      <c r="H47" s="90">
        <f>H48+H49+H50</f>
        <v>21.1</v>
      </c>
      <c r="I47" s="101" t="s">
        <v>29</v>
      </c>
      <c r="J47" s="100">
        <v>0</v>
      </c>
      <c r="K47" s="36" t="s">
        <v>29</v>
      </c>
      <c r="L47" s="76">
        <v>0</v>
      </c>
      <c r="M47" s="36" t="s">
        <v>29</v>
      </c>
      <c r="N47" s="33">
        <v>1</v>
      </c>
      <c r="O47" s="36" t="s">
        <v>29</v>
      </c>
      <c r="P47" s="76">
        <v>22.8</v>
      </c>
      <c r="Q47" s="36" t="s">
        <v>29</v>
      </c>
      <c r="R47" s="33">
        <v>4</v>
      </c>
      <c r="S47" s="93" t="s">
        <v>29</v>
      </c>
      <c r="T47" s="89" t="s">
        <v>40</v>
      </c>
      <c r="U47" s="90">
        <f>U48+U49+U50</f>
        <v>31.659</v>
      </c>
      <c r="V47" s="43" t="s">
        <v>29</v>
      </c>
    </row>
    <row r="48" spans="1:22" ht="12.75">
      <c r="A48" s="50"/>
      <c r="B48" s="54"/>
      <c r="C48" s="58"/>
      <c r="D48" s="54"/>
      <c r="E48" s="68"/>
      <c r="F48" s="98"/>
      <c r="G48" s="91" t="s">
        <v>48</v>
      </c>
      <c r="H48" s="90">
        <v>3.337</v>
      </c>
      <c r="I48" s="109"/>
      <c r="J48" s="110"/>
      <c r="K48" s="70"/>
      <c r="L48" s="77"/>
      <c r="M48" s="70"/>
      <c r="N48" s="68"/>
      <c r="O48" s="70"/>
      <c r="P48" s="77"/>
      <c r="Q48" s="70"/>
      <c r="R48" s="68"/>
      <c r="S48" s="98"/>
      <c r="T48" s="91" t="s">
        <v>48</v>
      </c>
      <c r="U48" s="90">
        <v>5.527</v>
      </c>
      <c r="V48" s="62"/>
    </row>
    <row r="49" spans="1:22" ht="12.75">
      <c r="A49" s="50"/>
      <c r="B49" s="54"/>
      <c r="C49" s="58"/>
      <c r="D49" s="54"/>
      <c r="E49" s="68"/>
      <c r="F49" s="98"/>
      <c r="G49" s="92" t="s">
        <v>49</v>
      </c>
      <c r="H49" s="90">
        <v>6.626</v>
      </c>
      <c r="I49" s="109"/>
      <c r="J49" s="110"/>
      <c r="K49" s="70"/>
      <c r="L49" s="77"/>
      <c r="M49" s="70"/>
      <c r="N49" s="68"/>
      <c r="O49" s="70"/>
      <c r="P49" s="77"/>
      <c r="Q49" s="70"/>
      <c r="R49" s="68"/>
      <c r="S49" s="98"/>
      <c r="T49" s="92" t="s">
        <v>49</v>
      </c>
      <c r="U49" s="90">
        <v>12.112</v>
      </c>
      <c r="V49" s="62"/>
    </row>
    <row r="50" spans="1:22" ht="12.75">
      <c r="A50" s="51"/>
      <c r="B50" s="55"/>
      <c r="C50" s="59"/>
      <c r="D50" s="55"/>
      <c r="E50" s="69"/>
      <c r="F50" s="99"/>
      <c r="G50" s="91" t="s">
        <v>50</v>
      </c>
      <c r="H50" s="90">
        <v>11.137</v>
      </c>
      <c r="I50" s="111"/>
      <c r="J50" s="112"/>
      <c r="K50" s="71"/>
      <c r="L50" s="78"/>
      <c r="M50" s="71"/>
      <c r="N50" s="69"/>
      <c r="O50" s="71"/>
      <c r="P50" s="78"/>
      <c r="Q50" s="71"/>
      <c r="R50" s="69"/>
      <c r="S50" s="99"/>
      <c r="T50" s="91" t="s">
        <v>50</v>
      </c>
      <c r="U50" s="90">
        <v>14.02</v>
      </c>
      <c r="V50" s="63"/>
    </row>
    <row r="51" spans="1:22" ht="12.75">
      <c r="A51" s="48" t="s">
        <v>28</v>
      </c>
      <c r="B51" s="52" t="s">
        <v>22</v>
      </c>
      <c r="C51" s="56" t="s">
        <v>33</v>
      </c>
      <c r="D51" s="60" t="s">
        <v>35</v>
      </c>
      <c r="E51" s="33">
        <f>E55+E59</f>
        <v>60</v>
      </c>
      <c r="F51" s="36" t="s">
        <v>29</v>
      </c>
      <c r="G51" s="89" t="s">
        <v>38</v>
      </c>
      <c r="H51" s="90">
        <f>H52+H53+H54</f>
        <v>103425.91600000001</v>
      </c>
      <c r="I51" s="36" t="s">
        <v>29</v>
      </c>
      <c r="J51" s="100">
        <v>0</v>
      </c>
      <c r="K51" s="36" t="s">
        <v>29</v>
      </c>
      <c r="L51" s="76">
        <v>0</v>
      </c>
      <c r="M51" s="36" t="s">
        <v>29</v>
      </c>
      <c r="N51" s="33">
        <v>3</v>
      </c>
      <c r="O51" s="36" t="s">
        <v>29</v>
      </c>
      <c r="P51" s="74">
        <v>146</v>
      </c>
      <c r="Q51" s="36" t="s">
        <v>29</v>
      </c>
      <c r="R51" s="33">
        <f>R55+R59</f>
        <v>60</v>
      </c>
      <c r="S51" s="36" t="s">
        <v>29</v>
      </c>
      <c r="T51" s="89" t="s">
        <v>38</v>
      </c>
      <c r="U51" s="90">
        <f>U52+U53+U54</f>
        <v>93160.893</v>
      </c>
      <c r="V51" s="30" t="s">
        <v>29</v>
      </c>
    </row>
    <row r="52" spans="1:22" ht="12.75">
      <c r="A52" s="49"/>
      <c r="B52" s="53"/>
      <c r="C52" s="57"/>
      <c r="D52" s="61"/>
      <c r="E52" s="68"/>
      <c r="F52" s="70"/>
      <c r="G52" s="91" t="s">
        <v>48</v>
      </c>
      <c r="H52" s="91">
        <f>H56+H60</f>
        <v>26492.613</v>
      </c>
      <c r="I52" s="34"/>
      <c r="J52" s="34"/>
      <c r="K52" s="34"/>
      <c r="L52" s="34"/>
      <c r="M52" s="34"/>
      <c r="N52" s="34"/>
      <c r="O52" s="34"/>
      <c r="P52" s="34"/>
      <c r="Q52" s="34"/>
      <c r="R52" s="94"/>
      <c r="S52" s="34"/>
      <c r="T52" s="91" t="s">
        <v>48</v>
      </c>
      <c r="U52" s="91">
        <f>U56+U60</f>
        <v>25015.953999999998</v>
      </c>
      <c r="V52" s="31"/>
    </row>
    <row r="53" spans="1:22" ht="12.75">
      <c r="A53" s="49"/>
      <c r="B53" s="53"/>
      <c r="C53" s="57"/>
      <c r="D53" s="61"/>
      <c r="E53" s="68"/>
      <c r="F53" s="70"/>
      <c r="G53" s="92" t="s">
        <v>49</v>
      </c>
      <c r="H53" s="91">
        <f>H57+H61</f>
        <v>35389.741</v>
      </c>
      <c r="I53" s="34"/>
      <c r="J53" s="34"/>
      <c r="K53" s="34"/>
      <c r="L53" s="34"/>
      <c r="M53" s="34"/>
      <c r="N53" s="34"/>
      <c r="O53" s="34"/>
      <c r="P53" s="34"/>
      <c r="Q53" s="34"/>
      <c r="R53" s="94"/>
      <c r="S53" s="34"/>
      <c r="T53" s="92" t="s">
        <v>49</v>
      </c>
      <c r="U53" s="91">
        <f>U57+U61</f>
        <v>32099.926</v>
      </c>
      <c r="V53" s="31"/>
    </row>
    <row r="54" spans="1:22" ht="12.75">
      <c r="A54" s="49"/>
      <c r="B54" s="53"/>
      <c r="C54" s="57"/>
      <c r="D54" s="61"/>
      <c r="E54" s="69"/>
      <c r="F54" s="71"/>
      <c r="G54" s="91" t="s">
        <v>50</v>
      </c>
      <c r="H54" s="91">
        <f>H58+H62</f>
        <v>41543.562000000005</v>
      </c>
      <c r="I54" s="35"/>
      <c r="J54" s="35"/>
      <c r="K54" s="35"/>
      <c r="L54" s="35"/>
      <c r="M54" s="35"/>
      <c r="N54" s="35"/>
      <c r="O54" s="35"/>
      <c r="P54" s="35"/>
      <c r="Q54" s="35"/>
      <c r="R54" s="96"/>
      <c r="S54" s="35"/>
      <c r="T54" s="91" t="s">
        <v>50</v>
      </c>
      <c r="U54" s="91">
        <f>U58+U62</f>
        <v>36045.013</v>
      </c>
      <c r="V54" s="32"/>
    </row>
    <row r="55" spans="1:22" ht="12.75">
      <c r="A55" s="49"/>
      <c r="B55" s="53"/>
      <c r="C55" s="57"/>
      <c r="D55" s="61"/>
      <c r="E55" s="33">
        <v>40</v>
      </c>
      <c r="F55" s="93" t="s">
        <v>29</v>
      </c>
      <c r="G55" s="91" t="s">
        <v>39</v>
      </c>
      <c r="H55" s="91">
        <f>H56+H57+H58</f>
        <v>103230.11000000002</v>
      </c>
      <c r="I55" s="101" t="s">
        <v>29</v>
      </c>
      <c r="J55" s="100">
        <v>0</v>
      </c>
      <c r="K55" s="36" t="s">
        <v>29</v>
      </c>
      <c r="L55" s="76">
        <v>0</v>
      </c>
      <c r="M55" s="36" t="s">
        <v>29</v>
      </c>
      <c r="N55" s="33">
        <v>1</v>
      </c>
      <c r="O55" s="36" t="s">
        <v>29</v>
      </c>
      <c r="P55" s="75">
        <v>82</v>
      </c>
      <c r="Q55" s="36" t="s">
        <v>29</v>
      </c>
      <c r="R55" s="33">
        <v>40</v>
      </c>
      <c r="S55" s="93" t="s">
        <v>29</v>
      </c>
      <c r="T55" s="91" t="s">
        <v>39</v>
      </c>
      <c r="U55" s="91">
        <f>U56+U57+U58</f>
        <v>92971.149</v>
      </c>
      <c r="V55" s="43" t="s">
        <v>29</v>
      </c>
    </row>
    <row r="56" spans="1:22" ht="12.75">
      <c r="A56" s="49"/>
      <c r="B56" s="53"/>
      <c r="C56" s="57"/>
      <c r="D56" s="61"/>
      <c r="E56" s="94"/>
      <c r="F56" s="95"/>
      <c r="G56" s="91" t="s">
        <v>48</v>
      </c>
      <c r="H56" s="91">
        <v>26447.23</v>
      </c>
      <c r="I56" s="102"/>
      <c r="J56" s="34"/>
      <c r="K56" s="34"/>
      <c r="L56" s="34"/>
      <c r="M56" s="34"/>
      <c r="N56" s="34"/>
      <c r="O56" s="34"/>
      <c r="P56" s="34"/>
      <c r="Q56" s="34"/>
      <c r="R56" s="94"/>
      <c r="S56" s="95"/>
      <c r="T56" s="91" t="s">
        <v>48</v>
      </c>
      <c r="U56" s="91">
        <v>24972.62</v>
      </c>
      <c r="V56" s="44"/>
    </row>
    <row r="57" spans="1:22" ht="12.75">
      <c r="A57" s="49"/>
      <c r="B57" s="53"/>
      <c r="C57" s="57"/>
      <c r="D57" s="61"/>
      <c r="E57" s="94"/>
      <c r="F57" s="95"/>
      <c r="G57" s="92" t="s">
        <v>49</v>
      </c>
      <c r="H57" s="91">
        <v>35322.37</v>
      </c>
      <c r="I57" s="102"/>
      <c r="J57" s="34"/>
      <c r="K57" s="34"/>
      <c r="L57" s="34"/>
      <c r="M57" s="34"/>
      <c r="N57" s="34"/>
      <c r="O57" s="34"/>
      <c r="P57" s="34"/>
      <c r="Q57" s="34"/>
      <c r="R57" s="94"/>
      <c r="S57" s="95"/>
      <c r="T57" s="92" t="s">
        <v>49</v>
      </c>
      <c r="U57" s="91">
        <v>32035.5</v>
      </c>
      <c r="V57" s="44"/>
    </row>
    <row r="58" spans="1:22" ht="12.75">
      <c r="A58" s="49"/>
      <c r="B58" s="53"/>
      <c r="C58" s="57"/>
      <c r="D58" s="54"/>
      <c r="E58" s="96"/>
      <c r="F58" s="97"/>
      <c r="G58" s="91" t="s">
        <v>50</v>
      </c>
      <c r="H58" s="90">
        <v>41460.51</v>
      </c>
      <c r="I58" s="103"/>
      <c r="J58" s="35"/>
      <c r="K58" s="35"/>
      <c r="L58" s="35"/>
      <c r="M58" s="35"/>
      <c r="N58" s="35"/>
      <c r="O58" s="35"/>
      <c r="P58" s="35"/>
      <c r="Q58" s="35"/>
      <c r="R58" s="96"/>
      <c r="S58" s="97"/>
      <c r="T58" s="91" t="s">
        <v>50</v>
      </c>
      <c r="U58" s="90">
        <v>35963.029</v>
      </c>
      <c r="V58" s="45"/>
    </row>
    <row r="59" spans="1:22" ht="12.75">
      <c r="A59" s="49"/>
      <c r="B59" s="53"/>
      <c r="C59" s="57"/>
      <c r="D59" s="54"/>
      <c r="E59" s="33">
        <v>20</v>
      </c>
      <c r="F59" s="93" t="s">
        <v>29</v>
      </c>
      <c r="G59" s="89" t="s">
        <v>40</v>
      </c>
      <c r="H59" s="90">
        <f>H60+H61+H62</f>
        <v>195.80599999999998</v>
      </c>
      <c r="I59" s="101" t="s">
        <v>29</v>
      </c>
      <c r="J59" s="100">
        <v>0</v>
      </c>
      <c r="K59" s="36" t="s">
        <v>29</v>
      </c>
      <c r="L59" s="76">
        <v>0</v>
      </c>
      <c r="M59" s="36" t="s">
        <v>29</v>
      </c>
      <c r="N59" s="33">
        <v>2</v>
      </c>
      <c r="O59" s="36" t="s">
        <v>29</v>
      </c>
      <c r="P59" s="76">
        <v>64</v>
      </c>
      <c r="Q59" s="36" t="s">
        <v>29</v>
      </c>
      <c r="R59" s="33">
        <v>20</v>
      </c>
      <c r="S59" s="93" t="s">
        <v>29</v>
      </c>
      <c r="T59" s="89" t="s">
        <v>40</v>
      </c>
      <c r="U59" s="90">
        <f>U60+U61+U62</f>
        <v>189.744</v>
      </c>
      <c r="V59" s="43" t="s">
        <v>29</v>
      </c>
    </row>
    <row r="60" spans="1:22" ht="12.75">
      <c r="A60" s="50"/>
      <c r="B60" s="54"/>
      <c r="C60" s="58"/>
      <c r="D60" s="54"/>
      <c r="E60" s="68"/>
      <c r="F60" s="98"/>
      <c r="G60" s="91" t="s">
        <v>48</v>
      </c>
      <c r="H60" s="90">
        <v>45.383</v>
      </c>
      <c r="I60" s="109"/>
      <c r="J60" s="110"/>
      <c r="K60" s="70"/>
      <c r="L60" s="77"/>
      <c r="M60" s="70"/>
      <c r="N60" s="68"/>
      <c r="O60" s="70"/>
      <c r="P60" s="77"/>
      <c r="Q60" s="70"/>
      <c r="R60" s="68"/>
      <c r="S60" s="98"/>
      <c r="T60" s="91" t="s">
        <v>48</v>
      </c>
      <c r="U60" s="90">
        <v>43.334</v>
      </c>
      <c r="V60" s="62"/>
    </row>
    <row r="61" spans="1:22" ht="12.75">
      <c r="A61" s="50"/>
      <c r="B61" s="54"/>
      <c r="C61" s="58"/>
      <c r="D61" s="54"/>
      <c r="E61" s="68"/>
      <c r="F61" s="98"/>
      <c r="G61" s="92" t="s">
        <v>49</v>
      </c>
      <c r="H61" s="90">
        <v>67.371</v>
      </c>
      <c r="I61" s="109"/>
      <c r="J61" s="110"/>
      <c r="K61" s="70"/>
      <c r="L61" s="77"/>
      <c r="M61" s="70"/>
      <c r="N61" s="68"/>
      <c r="O61" s="70"/>
      <c r="P61" s="77"/>
      <c r="Q61" s="70"/>
      <c r="R61" s="68"/>
      <c r="S61" s="98"/>
      <c r="T61" s="92" t="s">
        <v>49</v>
      </c>
      <c r="U61" s="90">
        <v>64.426</v>
      </c>
      <c r="V61" s="62"/>
    </row>
    <row r="62" spans="1:22" ht="12.75">
      <c r="A62" s="51"/>
      <c r="B62" s="55"/>
      <c r="C62" s="59"/>
      <c r="D62" s="55"/>
      <c r="E62" s="69"/>
      <c r="F62" s="99"/>
      <c r="G62" s="91" t="s">
        <v>50</v>
      </c>
      <c r="H62" s="90">
        <v>83.052</v>
      </c>
      <c r="I62" s="111"/>
      <c r="J62" s="112"/>
      <c r="K62" s="71"/>
      <c r="L62" s="78"/>
      <c r="M62" s="71"/>
      <c r="N62" s="69"/>
      <c r="O62" s="71"/>
      <c r="P62" s="78"/>
      <c r="Q62" s="71"/>
      <c r="R62" s="69"/>
      <c r="S62" s="99"/>
      <c r="T62" s="91" t="s">
        <v>50</v>
      </c>
      <c r="U62" s="90">
        <v>81.984</v>
      </c>
      <c r="V62" s="63"/>
    </row>
    <row r="63" spans="1:22" ht="12.75">
      <c r="A63" s="48" t="s">
        <v>41</v>
      </c>
      <c r="B63" s="52" t="s">
        <v>23</v>
      </c>
      <c r="C63" s="56" t="s">
        <v>32</v>
      </c>
      <c r="D63" s="60" t="s">
        <v>35</v>
      </c>
      <c r="E63" s="33">
        <f>E67+E71</f>
        <v>12</v>
      </c>
      <c r="F63" s="36" t="s">
        <v>29</v>
      </c>
      <c r="G63" s="89" t="s">
        <v>38</v>
      </c>
      <c r="H63" s="90">
        <f>H64+H65+H66</f>
        <v>8505.005000000001</v>
      </c>
      <c r="I63" s="36" t="s">
        <v>29</v>
      </c>
      <c r="J63" s="100">
        <v>0</v>
      </c>
      <c r="K63" s="36" t="s">
        <v>29</v>
      </c>
      <c r="L63" s="76">
        <v>0</v>
      </c>
      <c r="M63" s="36" t="s">
        <v>29</v>
      </c>
      <c r="N63" s="33">
        <v>0</v>
      </c>
      <c r="O63" s="36" t="s">
        <v>29</v>
      </c>
      <c r="P63" s="74">
        <v>0</v>
      </c>
      <c r="Q63" s="36" t="s">
        <v>29</v>
      </c>
      <c r="R63" s="33">
        <f>R67+R71</f>
        <v>12</v>
      </c>
      <c r="S63" s="36" t="s">
        <v>29</v>
      </c>
      <c r="T63" s="89" t="s">
        <v>38</v>
      </c>
      <c r="U63" s="90">
        <f>U64+U65+U66</f>
        <v>6566.903</v>
      </c>
      <c r="V63" s="30" t="s">
        <v>29</v>
      </c>
    </row>
    <row r="64" spans="1:22" ht="12.75">
      <c r="A64" s="49"/>
      <c r="B64" s="53"/>
      <c r="C64" s="57"/>
      <c r="D64" s="61"/>
      <c r="E64" s="68"/>
      <c r="F64" s="70"/>
      <c r="G64" s="91" t="s">
        <v>48</v>
      </c>
      <c r="H64" s="91">
        <f>H68+H72</f>
        <v>2140.715</v>
      </c>
      <c r="I64" s="34"/>
      <c r="J64" s="34"/>
      <c r="K64" s="34"/>
      <c r="L64" s="34"/>
      <c r="M64" s="34"/>
      <c r="N64" s="34"/>
      <c r="O64" s="34"/>
      <c r="P64" s="34"/>
      <c r="Q64" s="34"/>
      <c r="R64" s="94"/>
      <c r="S64" s="34"/>
      <c r="T64" s="91" t="s">
        <v>48</v>
      </c>
      <c r="U64" s="91">
        <f>U68+U72</f>
        <v>1905.779</v>
      </c>
      <c r="V64" s="31"/>
    </row>
    <row r="65" spans="1:22" ht="12.75">
      <c r="A65" s="49"/>
      <c r="B65" s="53"/>
      <c r="C65" s="57"/>
      <c r="D65" s="61"/>
      <c r="E65" s="68"/>
      <c r="F65" s="70"/>
      <c r="G65" s="92" t="s">
        <v>49</v>
      </c>
      <c r="H65" s="91">
        <f>H69+H73</f>
        <v>2788.19</v>
      </c>
      <c r="I65" s="34"/>
      <c r="J65" s="34"/>
      <c r="K65" s="34"/>
      <c r="L65" s="34"/>
      <c r="M65" s="34"/>
      <c r="N65" s="34"/>
      <c r="O65" s="34"/>
      <c r="P65" s="34"/>
      <c r="Q65" s="34"/>
      <c r="R65" s="94"/>
      <c r="S65" s="34"/>
      <c r="T65" s="92" t="s">
        <v>49</v>
      </c>
      <c r="U65" s="91">
        <f>U69+U73</f>
        <v>2206.288</v>
      </c>
      <c r="V65" s="31"/>
    </row>
    <row r="66" spans="1:22" ht="12.75">
      <c r="A66" s="49"/>
      <c r="B66" s="53"/>
      <c r="C66" s="57"/>
      <c r="D66" s="61"/>
      <c r="E66" s="69"/>
      <c r="F66" s="71"/>
      <c r="G66" s="91" t="s">
        <v>50</v>
      </c>
      <c r="H66" s="91">
        <f>H70+H74</f>
        <v>3576.1</v>
      </c>
      <c r="I66" s="35"/>
      <c r="J66" s="35"/>
      <c r="K66" s="35"/>
      <c r="L66" s="35"/>
      <c r="M66" s="35"/>
      <c r="N66" s="35"/>
      <c r="O66" s="35"/>
      <c r="P66" s="35"/>
      <c r="Q66" s="35"/>
      <c r="R66" s="96"/>
      <c r="S66" s="35"/>
      <c r="T66" s="91" t="s">
        <v>50</v>
      </c>
      <c r="U66" s="91">
        <f>U70+U74</f>
        <v>2454.8360000000002</v>
      </c>
      <c r="V66" s="32"/>
    </row>
    <row r="67" spans="1:22" ht="12.75">
      <c r="A67" s="49"/>
      <c r="B67" s="53"/>
      <c r="C67" s="57"/>
      <c r="D67" s="61"/>
      <c r="E67" s="33">
        <v>8</v>
      </c>
      <c r="F67" s="93" t="s">
        <v>29</v>
      </c>
      <c r="G67" s="91" t="s">
        <v>39</v>
      </c>
      <c r="H67" s="91">
        <f>H68+H69+H70</f>
        <v>6300.004999999999</v>
      </c>
      <c r="I67" s="101" t="s">
        <v>29</v>
      </c>
      <c r="J67" s="100">
        <v>0</v>
      </c>
      <c r="K67" s="36" t="s">
        <v>29</v>
      </c>
      <c r="L67" s="76">
        <v>0</v>
      </c>
      <c r="M67" s="36" t="s">
        <v>29</v>
      </c>
      <c r="N67" s="33">
        <v>0</v>
      </c>
      <c r="O67" s="36" t="s">
        <v>29</v>
      </c>
      <c r="P67" s="75">
        <v>0</v>
      </c>
      <c r="Q67" s="36" t="s">
        <v>29</v>
      </c>
      <c r="R67" s="33">
        <v>8</v>
      </c>
      <c r="S67" s="93" t="s">
        <v>29</v>
      </c>
      <c r="T67" s="91" t="s">
        <v>39</v>
      </c>
      <c r="U67" s="91">
        <f>U68+U69+U70</f>
        <v>5484.183000000001</v>
      </c>
      <c r="V67" s="43" t="s">
        <v>29</v>
      </c>
    </row>
    <row r="68" spans="1:22" ht="12.75">
      <c r="A68" s="49"/>
      <c r="B68" s="53"/>
      <c r="C68" s="57"/>
      <c r="D68" s="61"/>
      <c r="E68" s="94"/>
      <c r="F68" s="95"/>
      <c r="G68" s="91" t="s">
        <v>48</v>
      </c>
      <c r="H68" s="91">
        <v>1410.215</v>
      </c>
      <c r="I68" s="102"/>
      <c r="J68" s="34"/>
      <c r="K68" s="34"/>
      <c r="L68" s="34"/>
      <c r="M68" s="34"/>
      <c r="N68" s="34"/>
      <c r="O68" s="34"/>
      <c r="P68" s="34"/>
      <c r="Q68" s="34"/>
      <c r="R68" s="94"/>
      <c r="S68" s="95"/>
      <c r="T68" s="91" t="s">
        <v>48</v>
      </c>
      <c r="U68" s="91">
        <v>1506.141</v>
      </c>
      <c r="V68" s="44"/>
    </row>
    <row r="69" spans="1:22" ht="12.75">
      <c r="A69" s="49"/>
      <c r="B69" s="53"/>
      <c r="C69" s="57"/>
      <c r="D69" s="61"/>
      <c r="E69" s="94"/>
      <c r="F69" s="95"/>
      <c r="G69" s="92" t="s">
        <v>49</v>
      </c>
      <c r="H69" s="91">
        <v>2053.19</v>
      </c>
      <c r="I69" s="102"/>
      <c r="J69" s="34"/>
      <c r="K69" s="34"/>
      <c r="L69" s="34"/>
      <c r="M69" s="34"/>
      <c r="N69" s="34"/>
      <c r="O69" s="34"/>
      <c r="P69" s="34"/>
      <c r="Q69" s="34"/>
      <c r="R69" s="94"/>
      <c r="S69" s="95"/>
      <c r="T69" s="92" t="s">
        <v>49</v>
      </c>
      <c r="U69" s="91">
        <v>1873.968</v>
      </c>
      <c r="V69" s="44"/>
    </row>
    <row r="70" spans="1:22" ht="12.75">
      <c r="A70" s="49"/>
      <c r="B70" s="53"/>
      <c r="C70" s="57"/>
      <c r="D70" s="54"/>
      <c r="E70" s="96"/>
      <c r="F70" s="97"/>
      <c r="G70" s="91" t="s">
        <v>50</v>
      </c>
      <c r="H70" s="90">
        <v>2836.6</v>
      </c>
      <c r="I70" s="103"/>
      <c r="J70" s="35"/>
      <c r="K70" s="35"/>
      <c r="L70" s="35"/>
      <c r="M70" s="35"/>
      <c r="N70" s="35"/>
      <c r="O70" s="35"/>
      <c r="P70" s="35"/>
      <c r="Q70" s="35"/>
      <c r="R70" s="96"/>
      <c r="S70" s="97"/>
      <c r="T70" s="91" t="s">
        <v>50</v>
      </c>
      <c r="U70" s="90">
        <v>2104.074</v>
      </c>
      <c r="V70" s="45"/>
    </row>
    <row r="71" spans="1:22" ht="12.75">
      <c r="A71" s="49"/>
      <c r="B71" s="53"/>
      <c r="C71" s="57"/>
      <c r="D71" s="54"/>
      <c r="E71" s="33">
        <v>4</v>
      </c>
      <c r="F71" s="93" t="s">
        <v>29</v>
      </c>
      <c r="G71" s="89" t="s">
        <v>40</v>
      </c>
      <c r="H71" s="90">
        <f>H72+H73+H74</f>
        <v>2205</v>
      </c>
      <c r="I71" s="101" t="s">
        <v>29</v>
      </c>
      <c r="J71" s="100">
        <v>0</v>
      </c>
      <c r="K71" s="36" t="s">
        <v>29</v>
      </c>
      <c r="L71" s="76">
        <v>0</v>
      </c>
      <c r="M71" s="36" t="s">
        <v>29</v>
      </c>
      <c r="N71" s="33">
        <v>0</v>
      </c>
      <c r="O71" s="36" t="s">
        <v>29</v>
      </c>
      <c r="P71" s="76">
        <v>0</v>
      </c>
      <c r="Q71" s="36" t="s">
        <v>29</v>
      </c>
      <c r="R71" s="33">
        <v>4</v>
      </c>
      <c r="S71" s="93" t="s">
        <v>29</v>
      </c>
      <c r="T71" s="89" t="s">
        <v>40</v>
      </c>
      <c r="U71" s="90">
        <f>U72+U73+U74</f>
        <v>1082.72</v>
      </c>
      <c r="V71" s="43" t="s">
        <v>29</v>
      </c>
    </row>
    <row r="72" spans="1:22" ht="12.75">
      <c r="A72" s="50"/>
      <c r="B72" s="54"/>
      <c r="C72" s="58"/>
      <c r="D72" s="54"/>
      <c r="E72" s="68"/>
      <c r="F72" s="98"/>
      <c r="G72" s="91" t="s">
        <v>48</v>
      </c>
      <c r="H72" s="90">
        <v>730.5</v>
      </c>
      <c r="I72" s="109"/>
      <c r="J72" s="110"/>
      <c r="K72" s="70"/>
      <c r="L72" s="77"/>
      <c r="M72" s="70"/>
      <c r="N72" s="68"/>
      <c r="O72" s="70"/>
      <c r="P72" s="77"/>
      <c r="Q72" s="70"/>
      <c r="R72" s="68"/>
      <c r="S72" s="98"/>
      <c r="T72" s="91" t="s">
        <v>48</v>
      </c>
      <c r="U72" s="90">
        <v>399.638</v>
      </c>
      <c r="V72" s="62"/>
    </row>
    <row r="73" spans="1:22" ht="12.75">
      <c r="A73" s="50"/>
      <c r="B73" s="54"/>
      <c r="C73" s="58"/>
      <c r="D73" s="54"/>
      <c r="E73" s="68"/>
      <c r="F73" s="98"/>
      <c r="G73" s="92" t="s">
        <v>49</v>
      </c>
      <c r="H73" s="90">
        <v>735</v>
      </c>
      <c r="I73" s="109"/>
      <c r="J73" s="110"/>
      <c r="K73" s="70"/>
      <c r="L73" s="77"/>
      <c r="M73" s="70"/>
      <c r="N73" s="68"/>
      <c r="O73" s="70"/>
      <c r="P73" s="77"/>
      <c r="Q73" s="70"/>
      <c r="R73" s="68"/>
      <c r="S73" s="98"/>
      <c r="T73" s="92" t="s">
        <v>49</v>
      </c>
      <c r="U73" s="90">
        <v>332.32</v>
      </c>
      <c r="V73" s="62"/>
    </row>
    <row r="74" spans="1:22" ht="12.75">
      <c r="A74" s="51"/>
      <c r="B74" s="55"/>
      <c r="C74" s="59"/>
      <c r="D74" s="55"/>
      <c r="E74" s="69"/>
      <c r="F74" s="99"/>
      <c r="G74" s="91" t="s">
        <v>50</v>
      </c>
      <c r="H74" s="90">
        <v>739.5</v>
      </c>
      <c r="I74" s="111"/>
      <c r="J74" s="112"/>
      <c r="K74" s="71"/>
      <c r="L74" s="78"/>
      <c r="M74" s="71"/>
      <c r="N74" s="69"/>
      <c r="O74" s="71"/>
      <c r="P74" s="78"/>
      <c r="Q74" s="71"/>
      <c r="R74" s="69"/>
      <c r="S74" s="99"/>
      <c r="T74" s="91" t="s">
        <v>50</v>
      </c>
      <c r="U74" s="90">
        <v>350.762</v>
      </c>
      <c r="V74" s="63"/>
    </row>
    <row r="75" spans="1:22" ht="12.75">
      <c r="A75" s="48" t="s">
        <v>42</v>
      </c>
      <c r="B75" s="52" t="s">
        <v>24</v>
      </c>
      <c r="C75" s="56" t="s">
        <v>34</v>
      </c>
      <c r="D75" s="60" t="s">
        <v>36</v>
      </c>
      <c r="E75" s="33">
        <f>E79+E83</f>
        <v>1</v>
      </c>
      <c r="F75" s="36" t="s">
        <v>29</v>
      </c>
      <c r="G75" s="89" t="s">
        <v>38</v>
      </c>
      <c r="H75" s="90">
        <f>H76+H77+H78</f>
        <v>6.5</v>
      </c>
      <c r="I75" s="36" t="s">
        <v>29</v>
      </c>
      <c r="J75" s="100">
        <v>0</v>
      </c>
      <c r="K75" s="36" t="s">
        <v>29</v>
      </c>
      <c r="L75" s="76">
        <v>0</v>
      </c>
      <c r="M75" s="36" t="s">
        <v>29</v>
      </c>
      <c r="N75" s="33">
        <v>0</v>
      </c>
      <c r="O75" s="36" t="s">
        <v>29</v>
      </c>
      <c r="P75" s="74">
        <v>0</v>
      </c>
      <c r="Q75" s="36" t="s">
        <v>29</v>
      </c>
      <c r="R75" s="33">
        <f>R79+R83</f>
        <v>1</v>
      </c>
      <c r="S75" s="36" t="s">
        <v>29</v>
      </c>
      <c r="T75" s="89" t="s">
        <v>38</v>
      </c>
      <c r="U75" s="90">
        <f>U76+U77+U78</f>
        <v>6.5</v>
      </c>
      <c r="V75" s="30" t="s">
        <v>29</v>
      </c>
    </row>
    <row r="76" spans="1:22" ht="12.75">
      <c r="A76" s="49"/>
      <c r="B76" s="53"/>
      <c r="C76" s="57"/>
      <c r="D76" s="61"/>
      <c r="E76" s="68"/>
      <c r="F76" s="70"/>
      <c r="G76" s="91" t="s">
        <v>48</v>
      </c>
      <c r="H76" s="91">
        <f>H80+H84</f>
        <v>1.5</v>
      </c>
      <c r="I76" s="34"/>
      <c r="J76" s="34"/>
      <c r="K76" s="34"/>
      <c r="L76" s="34"/>
      <c r="M76" s="34"/>
      <c r="N76" s="34"/>
      <c r="O76" s="34"/>
      <c r="P76" s="34"/>
      <c r="Q76" s="34"/>
      <c r="R76" s="94"/>
      <c r="S76" s="34"/>
      <c r="T76" s="91" t="s">
        <v>48</v>
      </c>
      <c r="U76" s="91">
        <f>U80+U84</f>
        <v>1.5</v>
      </c>
      <c r="V76" s="31"/>
    </row>
    <row r="77" spans="1:22" ht="12.75">
      <c r="A77" s="49"/>
      <c r="B77" s="53"/>
      <c r="C77" s="57"/>
      <c r="D77" s="61"/>
      <c r="E77" s="68"/>
      <c r="F77" s="70"/>
      <c r="G77" s="92" t="s">
        <v>49</v>
      </c>
      <c r="H77" s="91">
        <f>H81+H85</f>
        <v>2</v>
      </c>
      <c r="I77" s="34"/>
      <c r="J77" s="34"/>
      <c r="K77" s="34"/>
      <c r="L77" s="34"/>
      <c r="M77" s="34"/>
      <c r="N77" s="34"/>
      <c r="O77" s="34"/>
      <c r="P77" s="34"/>
      <c r="Q77" s="34"/>
      <c r="R77" s="94"/>
      <c r="S77" s="34"/>
      <c r="T77" s="92" t="s">
        <v>49</v>
      </c>
      <c r="U77" s="91">
        <f>U81+U85</f>
        <v>2</v>
      </c>
      <c r="V77" s="31"/>
    </row>
    <row r="78" spans="1:22" ht="12.75">
      <c r="A78" s="49"/>
      <c r="B78" s="53"/>
      <c r="C78" s="57"/>
      <c r="D78" s="61"/>
      <c r="E78" s="69"/>
      <c r="F78" s="71"/>
      <c r="G78" s="91" t="s">
        <v>50</v>
      </c>
      <c r="H78" s="91">
        <f>H82+H86</f>
        <v>3</v>
      </c>
      <c r="I78" s="35"/>
      <c r="J78" s="35"/>
      <c r="K78" s="35"/>
      <c r="L78" s="35"/>
      <c r="M78" s="35"/>
      <c r="N78" s="35"/>
      <c r="O78" s="35"/>
      <c r="P78" s="35"/>
      <c r="Q78" s="35"/>
      <c r="R78" s="96"/>
      <c r="S78" s="35"/>
      <c r="T78" s="91" t="s">
        <v>50</v>
      </c>
      <c r="U78" s="91">
        <f>U82+U86</f>
        <v>3</v>
      </c>
      <c r="V78" s="32"/>
    </row>
    <row r="79" spans="1:22" ht="12.75">
      <c r="A79" s="49"/>
      <c r="B79" s="53"/>
      <c r="C79" s="57"/>
      <c r="D79" s="61"/>
      <c r="E79" s="33">
        <v>1</v>
      </c>
      <c r="F79" s="93" t="s">
        <v>29</v>
      </c>
      <c r="G79" s="91" t="s">
        <v>39</v>
      </c>
      <c r="H79" s="91">
        <f>H80+H81+H82</f>
        <v>6.5</v>
      </c>
      <c r="I79" s="101" t="s">
        <v>29</v>
      </c>
      <c r="J79" s="100">
        <v>0</v>
      </c>
      <c r="K79" s="36" t="s">
        <v>29</v>
      </c>
      <c r="L79" s="76">
        <v>0</v>
      </c>
      <c r="M79" s="36" t="s">
        <v>29</v>
      </c>
      <c r="N79" s="33">
        <v>0</v>
      </c>
      <c r="O79" s="36" t="s">
        <v>29</v>
      </c>
      <c r="P79" s="75">
        <v>0</v>
      </c>
      <c r="Q79" s="36" t="s">
        <v>29</v>
      </c>
      <c r="R79" s="33">
        <v>1</v>
      </c>
      <c r="S79" s="93" t="s">
        <v>29</v>
      </c>
      <c r="T79" s="91" t="s">
        <v>39</v>
      </c>
      <c r="U79" s="91">
        <f>U80+U81+U82</f>
        <v>6.5</v>
      </c>
      <c r="V79" s="43" t="s">
        <v>29</v>
      </c>
    </row>
    <row r="80" spans="1:22" ht="12.75">
      <c r="A80" s="49"/>
      <c r="B80" s="53"/>
      <c r="C80" s="57"/>
      <c r="D80" s="61"/>
      <c r="E80" s="94"/>
      <c r="F80" s="95"/>
      <c r="G80" s="91" t="s">
        <v>48</v>
      </c>
      <c r="H80" s="91">
        <v>1.5</v>
      </c>
      <c r="I80" s="102"/>
      <c r="J80" s="34"/>
      <c r="K80" s="34"/>
      <c r="L80" s="34"/>
      <c r="M80" s="34"/>
      <c r="N80" s="34"/>
      <c r="O80" s="34"/>
      <c r="P80" s="34"/>
      <c r="Q80" s="34"/>
      <c r="R80" s="94"/>
      <c r="S80" s="95"/>
      <c r="T80" s="91" t="s">
        <v>48</v>
      </c>
      <c r="U80" s="91">
        <v>1.5</v>
      </c>
      <c r="V80" s="44"/>
    </row>
    <row r="81" spans="1:22" ht="12.75">
      <c r="A81" s="49"/>
      <c r="B81" s="53"/>
      <c r="C81" s="57"/>
      <c r="D81" s="61"/>
      <c r="E81" s="94"/>
      <c r="F81" s="95"/>
      <c r="G81" s="92" t="s">
        <v>49</v>
      </c>
      <c r="H81" s="91">
        <v>2</v>
      </c>
      <c r="I81" s="102"/>
      <c r="J81" s="34"/>
      <c r="K81" s="34"/>
      <c r="L81" s="34"/>
      <c r="M81" s="34"/>
      <c r="N81" s="34"/>
      <c r="O81" s="34"/>
      <c r="P81" s="34"/>
      <c r="Q81" s="34"/>
      <c r="R81" s="94"/>
      <c r="S81" s="95"/>
      <c r="T81" s="92" t="s">
        <v>49</v>
      </c>
      <c r="U81" s="91">
        <v>2</v>
      </c>
      <c r="V81" s="44"/>
    </row>
    <row r="82" spans="1:22" ht="12.75">
      <c r="A82" s="49"/>
      <c r="B82" s="53"/>
      <c r="C82" s="57"/>
      <c r="D82" s="54"/>
      <c r="E82" s="96"/>
      <c r="F82" s="97"/>
      <c r="G82" s="91" t="s">
        <v>50</v>
      </c>
      <c r="H82" s="90">
        <v>3</v>
      </c>
      <c r="I82" s="103"/>
      <c r="J82" s="35"/>
      <c r="K82" s="35"/>
      <c r="L82" s="35"/>
      <c r="M82" s="35"/>
      <c r="N82" s="35"/>
      <c r="O82" s="35"/>
      <c r="P82" s="35"/>
      <c r="Q82" s="35"/>
      <c r="R82" s="96"/>
      <c r="S82" s="97"/>
      <c r="T82" s="91" t="s">
        <v>50</v>
      </c>
      <c r="U82" s="90">
        <v>3</v>
      </c>
      <c r="V82" s="45"/>
    </row>
    <row r="83" spans="1:22" ht="15" customHeight="1">
      <c r="A83" s="49"/>
      <c r="B83" s="53"/>
      <c r="C83" s="57"/>
      <c r="D83" s="54"/>
      <c r="E83" s="33">
        <v>0</v>
      </c>
      <c r="F83" s="93" t="s">
        <v>29</v>
      </c>
      <c r="G83" s="89" t="s">
        <v>40</v>
      </c>
      <c r="H83" s="90">
        <f>H84+H85+H86</f>
        <v>0</v>
      </c>
      <c r="I83" s="101" t="s">
        <v>29</v>
      </c>
      <c r="J83" s="100">
        <v>0</v>
      </c>
      <c r="K83" s="36" t="s">
        <v>29</v>
      </c>
      <c r="L83" s="76">
        <v>0</v>
      </c>
      <c r="M83" s="36" t="s">
        <v>29</v>
      </c>
      <c r="N83" s="33">
        <v>0</v>
      </c>
      <c r="O83" s="36" t="s">
        <v>29</v>
      </c>
      <c r="P83" s="76">
        <v>0</v>
      </c>
      <c r="Q83" s="36" t="s">
        <v>29</v>
      </c>
      <c r="R83" s="33">
        <v>0</v>
      </c>
      <c r="S83" s="93" t="s">
        <v>29</v>
      </c>
      <c r="T83" s="89" t="s">
        <v>40</v>
      </c>
      <c r="U83" s="90">
        <f>U84+U85+U86</f>
        <v>0</v>
      </c>
      <c r="V83" s="43" t="s">
        <v>29</v>
      </c>
    </row>
    <row r="84" spans="1:22" ht="12.75">
      <c r="A84" s="50"/>
      <c r="B84" s="54"/>
      <c r="C84" s="58"/>
      <c r="D84" s="54"/>
      <c r="E84" s="68"/>
      <c r="F84" s="98"/>
      <c r="G84" s="91" t="s">
        <v>48</v>
      </c>
      <c r="H84" s="90">
        <v>0</v>
      </c>
      <c r="I84" s="109"/>
      <c r="J84" s="110"/>
      <c r="K84" s="70"/>
      <c r="L84" s="77"/>
      <c r="M84" s="70"/>
      <c r="N84" s="68"/>
      <c r="O84" s="70"/>
      <c r="P84" s="77"/>
      <c r="Q84" s="70"/>
      <c r="R84" s="68"/>
      <c r="S84" s="98"/>
      <c r="T84" s="91" t="s">
        <v>48</v>
      </c>
      <c r="U84" s="90">
        <v>0</v>
      </c>
      <c r="V84" s="62"/>
    </row>
    <row r="85" spans="1:22" ht="12.75">
      <c r="A85" s="50"/>
      <c r="B85" s="54"/>
      <c r="C85" s="58"/>
      <c r="D85" s="54"/>
      <c r="E85" s="68"/>
      <c r="F85" s="98"/>
      <c r="G85" s="92" t="s">
        <v>49</v>
      </c>
      <c r="H85" s="90">
        <v>0</v>
      </c>
      <c r="I85" s="109"/>
      <c r="J85" s="110"/>
      <c r="K85" s="70"/>
      <c r="L85" s="77"/>
      <c r="M85" s="70"/>
      <c r="N85" s="68"/>
      <c r="O85" s="70"/>
      <c r="P85" s="77"/>
      <c r="Q85" s="70"/>
      <c r="R85" s="68"/>
      <c r="S85" s="98"/>
      <c r="T85" s="92" t="s">
        <v>49</v>
      </c>
      <c r="U85" s="90">
        <v>0</v>
      </c>
      <c r="V85" s="62"/>
    </row>
    <row r="86" spans="1:22" ht="12.75">
      <c r="A86" s="51"/>
      <c r="B86" s="55"/>
      <c r="C86" s="59"/>
      <c r="D86" s="55"/>
      <c r="E86" s="69"/>
      <c r="F86" s="99"/>
      <c r="G86" s="91" t="s">
        <v>50</v>
      </c>
      <c r="H86" s="90">
        <v>0</v>
      </c>
      <c r="I86" s="111"/>
      <c r="J86" s="112"/>
      <c r="K86" s="71"/>
      <c r="L86" s="78"/>
      <c r="M86" s="71"/>
      <c r="N86" s="69"/>
      <c r="O86" s="71"/>
      <c r="P86" s="78"/>
      <c r="Q86" s="71"/>
      <c r="R86" s="69"/>
      <c r="S86" s="99"/>
      <c r="T86" s="91" t="s">
        <v>50</v>
      </c>
      <c r="U86" s="90">
        <v>0</v>
      </c>
      <c r="V86" s="63"/>
    </row>
    <row r="87" spans="1:22" ht="12.75">
      <c r="A87" s="48" t="s">
        <v>43</v>
      </c>
      <c r="B87" s="52" t="s">
        <v>25</v>
      </c>
      <c r="C87" s="79" t="s">
        <v>44</v>
      </c>
      <c r="D87" s="60" t="s">
        <v>37</v>
      </c>
      <c r="E87" s="86">
        <f>E91+E95</f>
        <v>0</v>
      </c>
      <c r="F87" s="30" t="s">
        <v>29</v>
      </c>
      <c r="G87" s="83">
        <v>0</v>
      </c>
      <c r="H87" s="80">
        <f>H88+H89+H90</f>
        <v>0</v>
      </c>
      <c r="I87" s="30" t="s">
        <v>29</v>
      </c>
      <c r="J87" s="38">
        <v>0</v>
      </c>
      <c r="K87" s="30" t="s">
        <v>29</v>
      </c>
      <c r="L87" s="39">
        <v>0</v>
      </c>
      <c r="M87" s="30" t="s">
        <v>29</v>
      </c>
      <c r="N87" s="33">
        <v>0</v>
      </c>
      <c r="O87" s="36" t="s">
        <v>29</v>
      </c>
      <c r="P87" s="74">
        <v>0</v>
      </c>
      <c r="Q87" s="36" t="s">
        <v>29</v>
      </c>
      <c r="R87" s="86">
        <f>R91+R95</f>
        <v>0</v>
      </c>
      <c r="S87" s="30" t="s">
        <v>29</v>
      </c>
      <c r="T87" s="83">
        <v>0</v>
      </c>
      <c r="U87" s="80">
        <f>U88+U89+U90</f>
        <v>0</v>
      </c>
      <c r="V87" s="30" t="s">
        <v>29</v>
      </c>
    </row>
    <row r="88" spans="1:22" ht="12.75">
      <c r="A88" s="49"/>
      <c r="B88" s="53"/>
      <c r="C88" s="57"/>
      <c r="D88" s="61"/>
      <c r="E88" s="88"/>
      <c r="F88" s="31"/>
      <c r="G88" s="84"/>
      <c r="H88" s="81"/>
      <c r="I88" s="20"/>
      <c r="J88" s="20"/>
      <c r="K88" s="20"/>
      <c r="L88" s="20"/>
      <c r="M88" s="20"/>
      <c r="N88" s="34"/>
      <c r="O88" s="34"/>
      <c r="P88" s="34"/>
      <c r="Q88" s="34"/>
      <c r="R88" s="87"/>
      <c r="S88" s="20"/>
      <c r="T88" s="84"/>
      <c r="U88" s="81"/>
      <c r="V88" s="31"/>
    </row>
    <row r="89" spans="1:22" ht="12.75">
      <c r="A89" s="49"/>
      <c r="B89" s="53"/>
      <c r="C89" s="57"/>
      <c r="D89" s="61"/>
      <c r="E89" s="88"/>
      <c r="F89" s="31"/>
      <c r="G89" s="84"/>
      <c r="H89" s="81"/>
      <c r="I89" s="20"/>
      <c r="J89" s="20"/>
      <c r="K89" s="20"/>
      <c r="L89" s="20"/>
      <c r="M89" s="20"/>
      <c r="N89" s="34"/>
      <c r="O89" s="34"/>
      <c r="P89" s="34"/>
      <c r="Q89" s="34"/>
      <c r="R89" s="87"/>
      <c r="S89" s="20"/>
      <c r="T89" s="84"/>
      <c r="U89" s="81"/>
      <c r="V89" s="31"/>
    </row>
    <row r="90" spans="1:22" ht="12.75">
      <c r="A90" s="49"/>
      <c r="B90" s="53"/>
      <c r="C90" s="57"/>
      <c r="D90" s="61"/>
      <c r="E90" s="88"/>
      <c r="F90" s="31"/>
      <c r="G90" s="84"/>
      <c r="H90" s="81"/>
      <c r="I90" s="20"/>
      <c r="J90" s="20"/>
      <c r="K90" s="20"/>
      <c r="L90" s="20"/>
      <c r="M90" s="20"/>
      <c r="N90" s="34"/>
      <c r="O90" s="34"/>
      <c r="P90" s="34"/>
      <c r="Q90" s="34"/>
      <c r="R90" s="87"/>
      <c r="S90" s="20"/>
      <c r="T90" s="84"/>
      <c r="U90" s="81"/>
      <c r="V90" s="31"/>
    </row>
    <row r="91" spans="1:22" ht="12.75">
      <c r="A91" s="49"/>
      <c r="B91" s="53"/>
      <c r="C91" s="57"/>
      <c r="D91" s="61"/>
      <c r="E91" s="20"/>
      <c r="F91" s="20"/>
      <c r="G91" s="84"/>
      <c r="H91" s="81"/>
      <c r="I91" s="20"/>
      <c r="J91" s="20"/>
      <c r="K91" s="20"/>
      <c r="L91" s="20"/>
      <c r="M91" s="20"/>
      <c r="N91" s="34"/>
      <c r="O91" s="34"/>
      <c r="P91" s="34"/>
      <c r="Q91" s="34"/>
      <c r="R91" s="20"/>
      <c r="S91" s="20"/>
      <c r="T91" s="84"/>
      <c r="U91" s="81"/>
      <c r="V91" s="20"/>
    </row>
    <row r="92" spans="1:22" ht="12.75">
      <c r="A92" s="49"/>
      <c r="B92" s="53"/>
      <c r="C92" s="57"/>
      <c r="D92" s="61"/>
      <c r="E92" s="20"/>
      <c r="F92" s="20"/>
      <c r="G92" s="84"/>
      <c r="H92" s="81"/>
      <c r="I92" s="20"/>
      <c r="J92" s="20"/>
      <c r="K92" s="20"/>
      <c r="L92" s="20"/>
      <c r="M92" s="20"/>
      <c r="N92" s="34"/>
      <c r="O92" s="34"/>
      <c r="P92" s="34"/>
      <c r="Q92" s="34"/>
      <c r="R92" s="20"/>
      <c r="S92" s="20"/>
      <c r="T92" s="84"/>
      <c r="U92" s="81"/>
      <c r="V92" s="20"/>
    </row>
    <row r="93" spans="1:22" ht="12.75">
      <c r="A93" s="49"/>
      <c r="B93" s="53"/>
      <c r="C93" s="57"/>
      <c r="D93" s="61"/>
      <c r="E93" s="20"/>
      <c r="F93" s="20"/>
      <c r="G93" s="84"/>
      <c r="H93" s="81"/>
      <c r="I93" s="20"/>
      <c r="J93" s="20"/>
      <c r="K93" s="20"/>
      <c r="L93" s="20"/>
      <c r="M93" s="20"/>
      <c r="N93" s="34"/>
      <c r="O93" s="34"/>
      <c r="P93" s="34"/>
      <c r="Q93" s="34"/>
      <c r="R93" s="20"/>
      <c r="S93" s="20"/>
      <c r="T93" s="84"/>
      <c r="U93" s="81"/>
      <c r="V93" s="20"/>
    </row>
    <row r="94" spans="1:22" ht="12.75">
      <c r="A94" s="49"/>
      <c r="B94" s="53"/>
      <c r="C94" s="57"/>
      <c r="D94" s="54"/>
      <c r="E94" s="20"/>
      <c r="F94" s="20"/>
      <c r="G94" s="84"/>
      <c r="H94" s="81"/>
      <c r="I94" s="20"/>
      <c r="J94" s="20"/>
      <c r="K94" s="20"/>
      <c r="L94" s="20"/>
      <c r="M94" s="20"/>
      <c r="N94" s="34"/>
      <c r="O94" s="34"/>
      <c r="P94" s="34"/>
      <c r="Q94" s="34"/>
      <c r="R94" s="20"/>
      <c r="S94" s="20"/>
      <c r="T94" s="84"/>
      <c r="U94" s="81"/>
      <c r="V94" s="20"/>
    </row>
    <row r="95" spans="1:22" ht="15" customHeight="1">
      <c r="A95" s="49"/>
      <c r="B95" s="53"/>
      <c r="C95" s="57"/>
      <c r="D95" s="54"/>
      <c r="E95" s="20"/>
      <c r="F95" s="20"/>
      <c r="G95" s="84"/>
      <c r="H95" s="81"/>
      <c r="I95" s="20"/>
      <c r="J95" s="20"/>
      <c r="K95" s="20"/>
      <c r="L95" s="20"/>
      <c r="M95" s="20"/>
      <c r="N95" s="34"/>
      <c r="O95" s="34"/>
      <c r="P95" s="34"/>
      <c r="Q95" s="34"/>
      <c r="R95" s="20"/>
      <c r="S95" s="20"/>
      <c r="T95" s="84"/>
      <c r="U95" s="81"/>
      <c r="V95" s="20"/>
    </row>
    <row r="96" spans="1:22" ht="12.75">
      <c r="A96" s="50"/>
      <c r="B96" s="54"/>
      <c r="C96" s="58"/>
      <c r="D96" s="54"/>
      <c r="E96" s="20"/>
      <c r="F96" s="20"/>
      <c r="G96" s="84"/>
      <c r="H96" s="81"/>
      <c r="I96" s="20"/>
      <c r="J96" s="20"/>
      <c r="K96" s="20"/>
      <c r="L96" s="20"/>
      <c r="M96" s="20"/>
      <c r="N96" s="34"/>
      <c r="O96" s="34"/>
      <c r="P96" s="34"/>
      <c r="Q96" s="34"/>
      <c r="R96" s="20"/>
      <c r="S96" s="20"/>
      <c r="T96" s="84"/>
      <c r="U96" s="81"/>
      <c r="V96" s="20"/>
    </row>
    <row r="97" spans="1:22" ht="12.75">
      <c r="A97" s="50"/>
      <c r="B97" s="54"/>
      <c r="C97" s="58"/>
      <c r="D97" s="54"/>
      <c r="E97" s="20"/>
      <c r="F97" s="20"/>
      <c r="G97" s="84"/>
      <c r="H97" s="81"/>
      <c r="I97" s="20"/>
      <c r="J97" s="20"/>
      <c r="K97" s="20"/>
      <c r="L97" s="20"/>
      <c r="M97" s="20"/>
      <c r="N97" s="34"/>
      <c r="O97" s="34"/>
      <c r="P97" s="34"/>
      <c r="Q97" s="34"/>
      <c r="R97" s="20"/>
      <c r="S97" s="20"/>
      <c r="T97" s="84"/>
      <c r="U97" s="81"/>
      <c r="V97" s="20"/>
    </row>
    <row r="98" spans="1:22" ht="15" customHeight="1">
      <c r="A98" s="51"/>
      <c r="B98" s="55"/>
      <c r="C98" s="59"/>
      <c r="D98" s="55"/>
      <c r="E98" s="37"/>
      <c r="F98" s="37"/>
      <c r="G98" s="85"/>
      <c r="H98" s="82"/>
      <c r="I98" s="37"/>
      <c r="J98" s="37"/>
      <c r="K98" s="37"/>
      <c r="L98" s="37"/>
      <c r="M98" s="37"/>
      <c r="N98" s="35"/>
      <c r="O98" s="35"/>
      <c r="P98" s="35"/>
      <c r="Q98" s="35"/>
      <c r="R98" s="37"/>
      <c r="S98" s="37"/>
      <c r="T98" s="85"/>
      <c r="U98" s="82"/>
      <c r="V98" s="37"/>
    </row>
    <row r="99" spans="1:22" ht="14.25" customHeight="1">
      <c r="A99" s="10"/>
      <c r="B99" s="11" t="s">
        <v>46</v>
      </c>
      <c r="C99" s="12"/>
      <c r="D99" s="11"/>
      <c r="E99" s="16">
        <f>E11+E23+E39+E51+E63+E75</f>
        <v>179</v>
      </c>
      <c r="F99" s="13"/>
      <c r="G99" s="14"/>
      <c r="H99" s="17">
        <f>H11+H23+H39+H51+H63+H75</f>
        <v>602587.6309999999</v>
      </c>
      <c r="I99" s="15"/>
      <c r="J99" s="15"/>
      <c r="K99" s="15"/>
      <c r="L99" s="15"/>
      <c r="M99" s="15"/>
      <c r="N99" s="18"/>
      <c r="O99" s="18"/>
      <c r="P99" s="18"/>
      <c r="Q99" s="18"/>
      <c r="R99" s="15"/>
      <c r="S99" s="15"/>
      <c r="T99" s="15"/>
      <c r="U99" s="17">
        <f>U11+U23+U39+U51+U63+U75</f>
        <v>559700.638</v>
      </c>
      <c r="V99" s="13"/>
    </row>
  </sheetData>
  <sheetProtection/>
  <mergeCells count="325">
    <mergeCell ref="E87:E98"/>
    <mergeCell ref="F87:F98"/>
    <mergeCell ref="G87:G98"/>
    <mergeCell ref="H87:H98"/>
    <mergeCell ref="I87:I98"/>
    <mergeCell ref="J87:J98"/>
    <mergeCell ref="K87:K98"/>
    <mergeCell ref="L87:L98"/>
    <mergeCell ref="N87:N98"/>
    <mergeCell ref="S87:S98"/>
    <mergeCell ref="T87:T98"/>
    <mergeCell ref="O87:O98"/>
    <mergeCell ref="P87:P98"/>
    <mergeCell ref="Q87:Q98"/>
    <mergeCell ref="R87:R98"/>
    <mergeCell ref="V87:V98"/>
    <mergeCell ref="E27:E34"/>
    <mergeCell ref="F27:F34"/>
    <mergeCell ref="I27:I34"/>
    <mergeCell ref="J27:J34"/>
    <mergeCell ref="K27:K34"/>
    <mergeCell ref="L27:L34"/>
    <mergeCell ref="M27:M34"/>
    <mergeCell ref="S83:S86"/>
    <mergeCell ref="M87:M98"/>
    <mergeCell ref="V83:V86"/>
    <mergeCell ref="A87:A98"/>
    <mergeCell ref="B87:B98"/>
    <mergeCell ref="C87:C98"/>
    <mergeCell ref="D87:D98"/>
    <mergeCell ref="O83:O86"/>
    <mergeCell ref="P83:P86"/>
    <mergeCell ref="Q83:Q86"/>
    <mergeCell ref="R83:R86"/>
    <mergeCell ref="U87:U98"/>
    <mergeCell ref="S79:S82"/>
    <mergeCell ref="V79:V82"/>
    <mergeCell ref="E83:E86"/>
    <mergeCell ref="F83:F86"/>
    <mergeCell ref="I83:I86"/>
    <mergeCell ref="J83:J86"/>
    <mergeCell ref="K83:K86"/>
    <mergeCell ref="L83:L86"/>
    <mergeCell ref="M83:M86"/>
    <mergeCell ref="N83:N86"/>
    <mergeCell ref="O79:O82"/>
    <mergeCell ref="P79:P82"/>
    <mergeCell ref="Q79:Q82"/>
    <mergeCell ref="R79:R82"/>
    <mergeCell ref="S75:S78"/>
    <mergeCell ref="V75:V78"/>
    <mergeCell ref="E79:E82"/>
    <mergeCell ref="F79:F82"/>
    <mergeCell ref="I79:I82"/>
    <mergeCell ref="J79:J82"/>
    <mergeCell ref="K79:K82"/>
    <mergeCell ref="L79:L82"/>
    <mergeCell ref="M79:M82"/>
    <mergeCell ref="N79:N82"/>
    <mergeCell ref="O75:O78"/>
    <mergeCell ref="P75:P78"/>
    <mergeCell ref="Q75:Q78"/>
    <mergeCell ref="R75:R78"/>
    <mergeCell ref="K75:K78"/>
    <mergeCell ref="L75:L78"/>
    <mergeCell ref="M75:M78"/>
    <mergeCell ref="N75:N78"/>
    <mergeCell ref="S71:S74"/>
    <mergeCell ref="V71:V74"/>
    <mergeCell ref="A75:A86"/>
    <mergeCell ref="B75:B86"/>
    <mergeCell ref="C75:C86"/>
    <mergeCell ref="D75:D86"/>
    <mergeCell ref="E75:E78"/>
    <mergeCell ref="F75:F78"/>
    <mergeCell ref="I75:I78"/>
    <mergeCell ref="J75:J78"/>
    <mergeCell ref="O71:O74"/>
    <mergeCell ref="P71:P74"/>
    <mergeCell ref="Q71:Q74"/>
    <mergeCell ref="R71:R74"/>
    <mergeCell ref="S67:S70"/>
    <mergeCell ref="V67:V70"/>
    <mergeCell ref="E71:E74"/>
    <mergeCell ref="F71:F74"/>
    <mergeCell ref="I71:I74"/>
    <mergeCell ref="J71:J74"/>
    <mergeCell ref="K71:K74"/>
    <mergeCell ref="L71:L74"/>
    <mergeCell ref="M71:M74"/>
    <mergeCell ref="N71:N74"/>
    <mergeCell ref="O67:O70"/>
    <mergeCell ref="P67:P70"/>
    <mergeCell ref="Q67:Q70"/>
    <mergeCell ref="R67:R70"/>
    <mergeCell ref="S63:S66"/>
    <mergeCell ref="V63:V66"/>
    <mergeCell ref="E67:E70"/>
    <mergeCell ref="F67:F70"/>
    <mergeCell ref="I67:I70"/>
    <mergeCell ref="J67:J70"/>
    <mergeCell ref="K67:K70"/>
    <mergeCell ref="L67:L70"/>
    <mergeCell ref="M67:M70"/>
    <mergeCell ref="N67:N70"/>
    <mergeCell ref="O63:O66"/>
    <mergeCell ref="P63:P66"/>
    <mergeCell ref="Q63:Q66"/>
    <mergeCell ref="R63:R66"/>
    <mergeCell ref="K63:K66"/>
    <mergeCell ref="L63:L66"/>
    <mergeCell ref="M63:M66"/>
    <mergeCell ref="N63:N66"/>
    <mergeCell ref="S59:S62"/>
    <mergeCell ref="V59:V62"/>
    <mergeCell ref="A63:A74"/>
    <mergeCell ref="B63:B74"/>
    <mergeCell ref="C63:C74"/>
    <mergeCell ref="D63:D74"/>
    <mergeCell ref="E63:E66"/>
    <mergeCell ref="F63:F66"/>
    <mergeCell ref="I63:I66"/>
    <mergeCell ref="J63:J66"/>
    <mergeCell ref="O59:O62"/>
    <mergeCell ref="P59:P62"/>
    <mergeCell ref="Q59:Q62"/>
    <mergeCell ref="R59:R62"/>
    <mergeCell ref="S55:S58"/>
    <mergeCell ref="V55:V58"/>
    <mergeCell ref="E59:E62"/>
    <mergeCell ref="F59:F62"/>
    <mergeCell ref="I59:I62"/>
    <mergeCell ref="J59:J62"/>
    <mergeCell ref="K59:K62"/>
    <mergeCell ref="L59:L62"/>
    <mergeCell ref="M59:M62"/>
    <mergeCell ref="N59:N62"/>
    <mergeCell ref="O55:O58"/>
    <mergeCell ref="P55:P58"/>
    <mergeCell ref="Q55:Q58"/>
    <mergeCell ref="R55:R58"/>
    <mergeCell ref="S51:S54"/>
    <mergeCell ref="V51:V54"/>
    <mergeCell ref="E55:E58"/>
    <mergeCell ref="F55:F58"/>
    <mergeCell ref="I55:I58"/>
    <mergeCell ref="J55:J58"/>
    <mergeCell ref="K55:K58"/>
    <mergeCell ref="L55:L58"/>
    <mergeCell ref="M55:M58"/>
    <mergeCell ref="N55:N58"/>
    <mergeCell ref="O51:O54"/>
    <mergeCell ref="P51:P54"/>
    <mergeCell ref="Q51:Q54"/>
    <mergeCell ref="R51:R54"/>
    <mergeCell ref="K51:K54"/>
    <mergeCell ref="L51:L54"/>
    <mergeCell ref="M51:M54"/>
    <mergeCell ref="N51:N54"/>
    <mergeCell ref="S47:S50"/>
    <mergeCell ref="V47:V50"/>
    <mergeCell ref="A51:A62"/>
    <mergeCell ref="B51:B62"/>
    <mergeCell ref="C51:C62"/>
    <mergeCell ref="D51:D62"/>
    <mergeCell ref="E51:E54"/>
    <mergeCell ref="F51:F54"/>
    <mergeCell ref="I51:I54"/>
    <mergeCell ref="J51:J54"/>
    <mergeCell ref="O47:O50"/>
    <mergeCell ref="P47:P50"/>
    <mergeCell ref="Q47:Q50"/>
    <mergeCell ref="R47:R50"/>
    <mergeCell ref="S43:S46"/>
    <mergeCell ref="V43:V46"/>
    <mergeCell ref="E47:E50"/>
    <mergeCell ref="F47:F50"/>
    <mergeCell ref="I47:I50"/>
    <mergeCell ref="J47:J50"/>
    <mergeCell ref="K47:K50"/>
    <mergeCell ref="L47:L50"/>
    <mergeCell ref="M47:M50"/>
    <mergeCell ref="N47:N50"/>
    <mergeCell ref="O43:O46"/>
    <mergeCell ref="P43:P46"/>
    <mergeCell ref="Q43:Q46"/>
    <mergeCell ref="R43:R46"/>
    <mergeCell ref="S39:S42"/>
    <mergeCell ref="V39:V42"/>
    <mergeCell ref="E43:E46"/>
    <mergeCell ref="F43:F46"/>
    <mergeCell ref="I43:I46"/>
    <mergeCell ref="J43:J46"/>
    <mergeCell ref="K43:K46"/>
    <mergeCell ref="L43:L46"/>
    <mergeCell ref="M43:M46"/>
    <mergeCell ref="N43:N46"/>
    <mergeCell ref="O39:O42"/>
    <mergeCell ref="P39:P42"/>
    <mergeCell ref="Q39:Q42"/>
    <mergeCell ref="R39:R42"/>
    <mergeCell ref="K39:K42"/>
    <mergeCell ref="L39:L42"/>
    <mergeCell ref="M39:M42"/>
    <mergeCell ref="N39:N42"/>
    <mergeCell ref="E39:E42"/>
    <mergeCell ref="F39:F42"/>
    <mergeCell ref="I39:I42"/>
    <mergeCell ref="J39:J42"/>
    <mergeCell ref="A39:A50"/>
    <mergeCell ref="B39:B50"/>
    <mergeCell ref="C39:C50"/>
    <mergeCell ref="D39:D50"/>
    <mergeCell ref="V35:V38"/>
    <mergeCell ref="A23:A38"/>
    <mergeCell ref="B23:B38"/>
    <mergeCell ref="C23:C38"/>
    <mergeCell ref="D23:D38"/>
    <mergeCell ref="E23:E26"/>
    <mergeCell ref="F23:F26"/>
    <mergeCell ref="I23:I26"/>
    <mergeCell ref="J23:J26"/>
    <mergeCell ref="K23:K26"/>
    <mergeCell ref="P35:P38"/>
    <mergeCell ref="Q35:Q38"/>
    <mergeCell ref="R35:R38"/>
    <mergeCell ref="S35:S38"/>
    <mergeCell ref="V27:V30"/>
    <mergeCell ref="E35:E38"/>
    <mergeCell ref="F35:F38"/>
    <mergeCell ref="I35:I38"/>
    <mergeCell ref="J35:J38"/>
    <mergeCell ref="K35:K38"/>
    <mergeCell ref="L35:L38"/>
    <mergeCell ref="M35:M38"/>
    <mergeCell ref="N35:N38"/>
    <mergeCell ref="O35:O38"/>
    <mergeCell ref="Q23:Q26"/>
    <mergeCell ref="R23:R26"/>
    <mergeCell ref="S23:S26"/>
    <mergeCell ref="P27:P34"/>
    <mergeCell ref="Q27:Q34"/>
    <mergeCell ref="R27:R34"/>
    <mergeCell ref="S27:S34"/>
    <mergeCell ref="L23:L26"/>
    <mergeCell ref="M23:M26"/>
    <mergeCell ref="N23:N26"/>
    <mergeCell ref="O23:O26"/>
    <mergeCell ref="O19:O22"/>
    <mergeCell ref="V19:V22"/>
    <mergeCell ref="O27:O34"/>
    <mergeCell ref="N27:N34"/>
    <mergeCell ref="P19:P22"/>
    <mergeCell ref="Q19:Q22"/>
    <mergeCell ref="R19:R22"/>
    <mergeCell ref="S19:S22"/>
    <mergeCell ref="V23:V26"/>
    <mergeCell ref="P23:P26"/>
    <mergeCell ref="K19:K22"/>
    <mergeCell ref="L19:L22"/>
    <mergeCell ref="M19:M22"/>
    <mergeCell ref="N19:N22"/>
    <mergeCell ref="E19:E22"/>
    <mergeCell ref="F19:F22"/>
    <mergeCell ref="I19:I22"/>
    <mergeCell ref="J19:J22"/>
    <mergeCell ref="A11:A22"/>
    <mergeCell ref="B11:B22"/>
    <mergeCell ref="C11:C22"/>
    <mergeCell ref="D11:D22"/>
    <mergeCell ref="Q15:Q18"/>
    <mergeCell ref="R15:R18"/>
    <mergeCell ref="S15:S18"/>
    <mergeCell ref="V15:V18"/>
    <mergeCell ref="K15:K18"/>
    <mergeCell ref="L15:L18"/>
    <mergeCell ref="M15:M18"/>
    <mergeCell ref="P15:P18"/>
    <mergeCell ref="E15:E18"/>
    <mergeCell ref="F15:F18"/>
    <mergeCell ref="I15:I18"/>
    <mergeCell ref="J15:J18"/>
    <mergeCell ref="P11:P14"/>
    <mergeCell ref="Q11:Q14"/>
    <mergeCell ref="S11:S14"/>
    <mergeCell ref="V11:V14"/>
    <mergeCell ref="L11:L14"/>
    <mergeCell ref="M11:M14"/>
    <mergeCell ref="N11:N14"/>
    <mergeCell ref="O11:O14"/>
    <mergeCell ref="T9:V9"/>
    <mergeCell ref="E11:E14"/>
    <mergeCell ref="F11:F14"/>
    <mergeCell ref="N15:N18"/>
    <mergeCell ref="O15:O18"/>
    <mergeCell ref="T10:U10"/>
    <mergeCell ref="R11:R14"/>
    <mergeCell ref="I11:I14"/>
    <mergeCell ref="J11:J14"/>
    <mergeCell ref="K11:K14"/>
    <mergeCell ref="J9:K9"/>
    <mergeCell ref="L9:M9"/>
    <mergeCell ref="P8:Q8"/>
    <mergeCell ref="R8:S8"/>
    <mergeCell ref="N9:O9"/>
    <mergeCell ref="P9:Q9"/>
    <mergeCell ref="R9:S9"/>
    <mergeCell ref="A6:V6"/>
    <mergeCell ref="E8:F8"/>
    <mergeCell ref="G8:I8"/>
    <mergeCell ref="N8:O8"/>
    <mergeCell ref="J8:K8"/>
    <mergeCell ref="L8:M8"/>
    <mergeCell ref="T8:V8"/>
    <mergeCell ref="R1:V1"/>
    <mergeCell ref="Q2:V2"/>
    <mergeCell ref="R3:V3"/>
    <mergeCell ref="A5:V5"/>
    <mergeCell ref="G10:H10"/>
    <mergeCell ref="A9:A10"/>
    <mergeCell ref="B9:B10"/>
    <mergeCell ref="C9:C10"/>
    <mergeCell ref="D9:D10"/>
    <mergeCell ref="E9:F9"/>
    <mergeCell ref="G9:I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Маша</cp:lastModifiedBy>
  <cp:lastPrinted>2014-10-28T03:20:04Z</cp:lastPrinted>
  <dcterms:created xsi:type="dcterms:W3CDTF">1996-10-08T23:32:33Z</dcterms:created>
  <dcterms:modified xsi:type="dcterms:W3CDTF">2015-01-28T04:49:37Z</dcterms:modified>
  <cp:category/>
  <cp:version/>
  <cp:contentType/>
  <cp:contentStatus/>
</cp:coreProperties>
</file>