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май 2024" sheetId="1" r:id="rId1"/>
  </sheets>
  <calcPr calcId="125725" iterate="1"/>
</workbook>
</file>

<file path=xl/calcChain.xml><?xml version="1.0" encoding="utf-8"?>
<calcChain xmlns="http://schemas.openxmlformats.org/spreadsheetml/2006/main">
  <c r="T23" i="1"/>
  <c r="T22" l="1"/>
  <c r="T21" l="1"/>
  <c r="T41" l="1"/>
  <c r="T20" l="1"/>
  <c r="T40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<sst xmlns="http://schemas.openxmlformats.org/spreadsheetml/2006/main" count="96" uniqueCount="78">
  <si>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</si>
  <si>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</si>
  <si>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</si>
  <si>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</si>
  <si>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</si>
  <si>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</si>
  <si>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</si>
  <si>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</si>
  <si>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</si>
  <si>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</si>
  <si>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</si>
  <si>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</si>
  <si>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</si>
  <si>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</si>
  <si>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</si>
  <si>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</si>
  <si>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</si>
  <si>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</si>
  <si>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</si>
  <si>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</si>
  <si>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</si>
  <si>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</si>
  <si>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</si>
  <si>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</si>
  <si>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</si>
  <si>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</si>
  <si>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</si>
  <si>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</si>
  <si>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</si>
  <si>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</si>
  <si>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</si>
  <si>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</si>
  <si>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</si>
  <si>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</si>
  <si>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</si>
  <si>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</si>
  <si>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</si>
  <si>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</si>
  <si>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</si>
  <si>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</si>
  <si>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</si>
  <si>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</si>
  <si>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</si>
  <si>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</si>
  <si>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</si>
  <si>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</si>
  <si>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</si>
  <si>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</si>
  <si>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</si>
  <si>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</si>
  <si>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</si>
  <si>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</si>
  <si>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</si>
  <si>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</si>
  <si>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</si>
  <si>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</si>
  <si>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Калинин С.П.</t>
  </si>
  <si>
    <t>от 08.12.2022 N 960/22</t>
  </si>
  <si>
    <t>ООО "СТСК"</t>
  </si>
  <si>
    <t>ТО газопроводов</t>
  </si>
  <si>
    <t>ООО "ПЛАЗМА"</t>
  </si>
  <si>
    <t>кв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</si>
  <si>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май 2024 г.</t>
    </r>
  </si>
  <si>
    <t>ПП 152 от 26.04.2024</t>
  </si>
  <si>
    <t>ПП 164 от 06.05.2024</t>
  </si>
  <si>
    <t>ПП 163 от 06.05.2024</t>
  </si>
  <si>
    <t>ПП 165 от 06.05.2024</t>
  </si>
  <si>
    <t>ПП 168 от 08.05.2024</t>
  </si>
  <si>
    <t>ПП 167 от 08.05.2024</t>
  </si>
  <si>
    <t>объявление в газете</t>
  </si>
  <si>
    <t>см2</t>
  </si>
  <si>
    <t>Омская правда Редакция газеты БУОО</t>
  </si>
  <si>
    <t>ПП 175 от 15.05.2024</t>
  </si>
  <si>
    <t>ПП 189 от 30.05.2024</t>
  </si>
  <si>
    <t>госпошлина</t>
  </si>
  <si>
    <t>-</t>
  </si>
  <si>
    <t>ФНС России</t>
  </si>
  <si>
    <t>ПП 180 от 24.05.2024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</si>
</sst>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10" zoomScaleNormal="100" workbookViewId="0">
      <selection activeCell="T24" sqref="T24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57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5</v>
      </c>
      <c r="B11" s="42" t="s">
        <v>6</v>
      </c>
      <c r="C11" s="42" t="s">
        <v>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8</v>
      </c>
      <c r="Q11" s="42" t="s">
        <v>9</v>
      </c>
      <c r="R11" s="42" t="s">
        <v>10</v>
      </c>
      <c r="S11" s="42" t="s">
        <v>11</v>
      </c>
      <c r="T11" s="43" t="s">
        <v>12</v>
      </c>
      <c r="U11" s="42" t="s">
        <v>13</v>
      </c>
      <c r="V11" s="42" t="s">
        <v>14</v>
      </c>
    </row>
    <row r="12" spans="1:22">
      <c r="A12" s="42"/>
      <c r="B12" s="42"/>
      <c r="C12" s="42" t="s">
        <v>15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16</v>
      </c>
      <c r="O12" s="42"/>
      <c r="P12" s="42"/>
      <c r="Q12" s="42"/>
      <c r="R12" s="42"/>
      <c r="S12" s="42"/>
      <c r="T12" s="43"/>
      <c r="U12" s="42"/>
      <c r="V12" s="42"/>
    </row>
    <row r="13" spans="1:22">
      <c r="A13" s="42"/>
      <c r="B13" s="42"/>
      <c r="C13" s="42" t="s">
        <v>17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18</v>
      </c>
      <c r="N13" s="42"/>
      <c r="O13" s="42"/>
      <c r="P13" s="42"/>
      <c r="Q13" s="42"/>
      <c r="R13" s="42"/>
      <c r="S13" s="42"/>
      <c r="T13" s="43"/>
      <c r="U13" s="42"/>
      <c r="V13" s="42"/>
    </row>
    <row r="14" spans="1:22">
      <c r="A14" s="42"/>
      <c r="B14" s="42"/>
      <c r="C14" s="42" t="s">
        <v>19</v>
      </c>
      <c r="D14" s="42"/>
      <c r="E14" s="42"/>
      <c r="F14" s="42" t="s">
        <v>20</v>
      </c>
      <c r="G14" s="42"/>
      <c r="H14" s="42"/>
      <c r="I14" s="42" t="s">
        <v>21</v>
      </c>
      <c r="J14" s="42"/>
      <c r="K14" s="42" t="s">
        <v>22</v>
      </c>
      <c r="L14" s="42"/>
      <c r="M14" s="42"/>
      <c r="N14" s="42" t="s">
        <v>23</v>
      </c>
      <c r="O14" s="42" t="s">
        <v>24</v>
      </c>
      <c r="P14" s="42"/>
      <c r="Q14" s="42"/>
      <c r="R14" s="42"/>
      <c r="S14" s="42"/>
      <c r="T14" s="43"/>
      <c r="U14" s="42"/>
      <c r="V14" s="42"/>
    </row>
    <row r="15" spans="1:22" ht="63.75">
      <c r="A15" s="42"/>
      <c r="B15" s="42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2"/>
      <c r="N15" s="42"/>
      <c r="O15" s="42"/>
      <c r="P15" s="42"/>
      <c r="Q15" s="42"/>
      <c r="R15" s="42"/>
      <c r="S15" s="42"/>
      <c r="T15" s="43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5">
        <v>45420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18" t="s">
        <v>36</v>
      </c>
      <c r="O20" s="34"/>
      <c r="P20" s="27" t="s">
        <v>54</v>
      </c>
      <c r="Q20" s="20">
        <v>15.5</v>
      </c>
      <c r="R20" s="18" t="s">
        <v>48</v>
      </c>
      <c r="S20" s="23">
        <v>1</v>
      </c>
      <c r="T20" s="14">
        <f>Q20*S20*98%</f>
        <v>15.19</v>
      </c>
      <c r="U20" s="11" t="s">
        <v>55</v>
      </c>
      <c r="V20" s="17" t="s">
        <v>67</v>
      </c>
    </row>
    <row r="21" spans="1:22" s="1" customFormat="1">
      <c r="A21" s="17">
        <v>3</v>
      </c>
      <c r="B21" s="35">
        <v>45420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5" t="s">
        <v>36</v>
      </c>
      <c r="O21" s="37"/>
      <c r="P21" s="27" t="s">
        <v>50</v>
      </c>
      <c r="Q21" s="20">
        <v>0.8</v>
      </c>
      <c r="R21" s="18" t="s">
        <v>51</v>
      </c>
      <c r="S21" s="20">
        <v>76.3</v>
      </c>
      <c r="T21" s="14">
        <f>91.04*98%</f>
        <v>89.219200000000001</v>
      </c>
      <c r="U21" s="11" t="s">
        <v>52</v>
      </c>
      <c r="V21" s="17" t="s">
        <v>68</v>
      </c>
    </row>
    <row r="22" spans="1:22" s="1" customFormat="1" ht="25.5">
      <c r="A22" s="17">
        <v>4</v>
      </c>
      <c r="B22" s="35">
        <v>45427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8" t="s">
        <v>36</v>
      </c>
      <c r="O22" s="41"/>
      <c r="P22" s="10" t="s">
        <v>69</v>
      </c>
      <c r="Q22" s="20">
        <v>3.3000000000000002E-2</v>
      </c>
      <c r="R22" s="18" t="s">
        <v>70</v>
      </c>
      <c r="S22" s="23">
        <v>20</v>
      </c>
      <c r="T22" s="14">
        <f>0.672*98%*2</f>
        <v>1.3171200000000001</v>
      </c>
      <c r="U22" s="7" t="s">
        <v>71</v>
      </c>
      <c r="V22" s="17" t="s">
        <v>72</v>
      </c>
    </row>
    <row r="23" spans="1:22" s="1" customFormat="1">
      <c r="A23" s="17">
        <v>5</v>
      </c>
      <c r="B23" s="35">
        <v>45436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5" t="s">
        <v>36</v>
      </c>
      <c r="O23" s="41"/>
      <c r="P23" s="27" t="s">
        <v>74</v>
      </c>
      <c r="Q23" s="20" t="s">
        <v>75</v>
      </c>
      <c r="R23" s="18" t="s">
        <v>75</v>
      </c>
      <c r="S23" s="20" t="s">
        <v>75</v>
      </c>
      <c r="T23" s="14">
        <f>3.841*98%</f>
        <v>3.7641800000000001</v>
      </c>
      <c r="U23" s="11" t="s">
        <v>76</v>
      </c>
      <c r="V23" s="17" t="s">
        <v>77</v>
      </c>
    </row>
    <row r="24" spans="1:22" s="1" customFormat="1" ht="14.25" customHeight="1">
      <c r="A24" s="12" t="s">
        <v>39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5"/>
      <c r="O24" s="22"/>
      <c r="P24" s="9"/>
      <c r="Q24" s="9"/>
      <c r="R24" s="9"/>
      <c r="S24" s="9"/>
      <c r="T24" s="9"/>
      <c r="U24" s="9"/>
      <c r="V24" s="18"/>
    </row>
    <row r="25" spans="1:22" s="1" customFormat="1" ht="14.25" customHeight="1">
      <c r="A25" s="16">
        <v>6</v>
      </c>
      <c r="B25" s="28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28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20">
        <v>0</v>
      </c>
    </row>
    <row r="26" spans="1:22" s="1" customFormat="1" ht="14.25" customHeight="1">
      <c r="A26" s="12" t="s">
        <v>45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30"/>
      <c r="P26" s="6"/>
      <c r="Q26" s="6"/>
      <c r="R26" s="6"/>
      <c r="S26" s="6"/>
      <c r="T26" s="6"/>
      <c r="U26" s="6"/>
      <c r="V26" s="18"/>
    </row>
    <row r="27" spans="1:22" s="1" customFormat="1" ht="14.25" customHeight="1">
      <c r="A27" s="16">
        <v>7</v>
      </c>
      <c r="B27" s="28"/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0</v>
      </c>
      <c r="O27" s="28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v>0</v>
      </c>
    </row>
    <row r="28" spans="1:22" s="1" customFormat="1" ht="14.25" customHeight="1">
      <c r="A28" s="12" t="s">
        <v>44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30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8</v>
      </c>
      <c r="B29" s="28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8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>
      <c r="A30" s="12" t="s">
        <v>40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>
      <c r="A31" s="16">
        <v>9</v>
      </c>
      <c r="B31" s="28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>
      <c r="A32" s="12" t="s">
        <v>41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10</v>
      </c>
      <c r="B33" s="28"/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11</v>
      </c>
      <c r="B35" s="28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12</v>
      </c>
      <c r="B37" s="35">
        <v>45418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0" t="s">
        <v>36</v>
      </c>
      <c r="O37" s="9"/>
      <c r="P37" s="11" t="s">
        <v>59</v>
      </c>
      <c r="Q37" s="20">
        <v>654.27089999999998</v>
      </c>
      <c r="R37" s="18" t="s">
        <v>48</v>
      </c>
      <c r="S37" s="23">
        <v>1</v>
      </c>
      <c r="T37" s="33">
        <v>654.27089999999998</v>
      </c>
      <c r="U37" s="11" t="s">
        <v>60</v>
      </c>
      <c r="V37" s="17" t="s">
        <v>66</v>
      </c>
    </row>
    <row r="38" spans="1:22" s="1" customFormat="1" ht="15.75" customHeight="1">
      <c r="A38" s="12" t="s">
        <v>43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5"/>
      <c r="O38" s="9"/>
      <c r="P38" s="10"/>
      <c r="Q38" s="13"/>
      <c r="R38" s="12"/>
      <c r="S38" s="13"/>
      <c r="T38" s="14"/>
      <c r="U38" s="11"/>
      <c r="V38" s="19"/>
    </row>
    <row r="39" spans="1:22" s="1" customFormat="1" ht="15.75" customHeight="1">
      <c r="A39" s="16">
        <v>13</v>
      </c>
      <c r="B39" s="35">
        <v>45414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36</v>
      </c>
      <c r="O39" s="38"/>
      <c r="P39" s="27" t="s">
        <v>49</v>
      </c>
      <c r="Q39" s="33">
        <v>130.10065</v>
      </c>
      <c r="R39" s="39" t="s">
        <v>61</v>
      </c>
      <c r="S39" s="23">
        <v>1</v>
      </c>
      <c r="T39" s="14">
        <v>130.10065</v>
      </c>
      <c r="U39" s="11" t="s">
        <v>56</v>
      </c>
      <c r="V39" s="18" t="s">
        <v>63</v>
      </c>
    </row>
    <row r="40" spans="1:22" s="1" customFormat="1" ht="15.75" customHeight="1">
      <c r="A40" s="16">
        <v>14</v>
      </c>
      <c r="B40" s="35">
        <v>45418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 t="s">
        <v>36</v>
      </c>
      <c r="O40" s="9"/>
      <c r="P40" s="7" t="s">
        <v>49</v>
      </c>
      <c r="Q40" s="33">
        <v>46.923000000000002</v>
      </c>
      <c r="R40" s="15" t="s">
        <v>48</v>
      </c>
      <c r="S40" s="23">
        <v>1</v>
      </c>
      <c r="T40" s="33">
        <f>S40*Q40</f>
        <v>46.923000000000002</v>
      </c>
      <c r="U40" s="11" t="s">
        <v>53</v>
      </c>
      <c r="V40" s="18" t="s">
        <v>64</v>
      </c>
    </row>
    <row r="41" spans="1:22" s="1" customFormat="1" ht="15.75" customHeight="1">
      <c r="A41" s="16">
        <v>15</v>
      </c>
      <c r="B41" s="35">
        <v>45418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36</v>
      </c>
      <c r="O41" s="9"/>
      <c r="P41" s="7" t="s">
        <v>49</v>
      </c>
      <c r="Q41" s="33">
        <v>237.62603999999999</v>
      </c>
      <c r="R41" s="15" t="s">
        <v>48</v>
      </c>
      <c r="S41" s="23">
        <v>1</v>
      </c>
      <c r="T41" s="14">
        <f>Q41*S41</f>
        <v>237.62603999999999</v>
      </c>
      <c r="U41" s="11" t="s">
        <v>58</v>
      </c>
      <c r="V41" s="18" t="s">
        <v>65</v>
      </c>
    </row>
    <row r="42" spans="1:22" s="1" customFormat="1" ht="15.75" customHeight="1">
      <c r="A42" s="16">
        <v>16</v>
      </c>
      <c r="B42" s="35">
        <v>45442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8" t="s">
        <v>36</v>
      </c>
      <c r="O42" s="38"/>
      <c r="P42" s="27" t="s">
        <v>49</v>
      </c>
      <c r="Q42" s="33">
        <v>130.10065</v>
      </c>
      <c r="R42" s="39" t="s">
        <v>61</v>
      </c>
      <c r="S42" s="23">
        <v>1</v>
      </c>
      <c r="T42" s="14">
        <v>130.10065</v>
      </c>
      <c r="U42" s="11" t="s">
        <v>56</v>
      </c>
      <c r="V42" s="18" t="s">
        <v>73</v>
      </c>
    </row>
    <row r="43" spans="1:22">
      <c r="A43" s="12" t="s">
        <v>47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/>
      <c r="O43" s="9"/>
      <c r="P43" s="9"/>
      <c r="Q43" s="9"/>
      <c r="R43" s="9"/>
      <c r="S43" s="9"/>
      <c r="T43" s="9"/>
      <c r="U43" s="9"/>
      <c r="V43" s="21"/>
    </row>
    <row r="44" spans="1:22" s="1" customFormat="1">
      <c r="A44" s="16">
        <v>17</v>
      </c>
      <c r="B44" s="32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9">
        <v>0</v>
      </c>
      <c r="O44" s="28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2024-06-05T06:56:27Z</dcterms:modified>
</cp:coreProperties>
</file>